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hidePivotFieldList="1" defaultThemeVersion="166925"/>
  <mc:AlternateContent xmlns:mc="http://schemas.openxmlformats.org/markup-compatibility/2006">
    <mc:Choice Requires="x15">
      <x15ac:absPath xmlns:x15ac="http://schemas.microsoft.com/office/spreadsheetml/2010/11/ac" url="https://naturalsciences-my.sharepoint.com/personal/hmle_naturalsciences_be/Documents/Directives/MSFD/2024/data/"/>
    </mc:Choice>
  </mc:AlternateContent>
  <xr:revisionPtr revIDLastSave="733" documentId="8_{13359155-46C6-44A8-B5CF-734D1A26923E}" xr6:coauthVersionLast="47" xr6:coauthVersionMax="47" xr10:uidLastSave="{894F3004-8BF4-43CE-AEA1-ED5591ACE3C5}"/>
  <bookViews>
    <workbookView xWindow="-108" yWindow="-108" windowWidth="23256" windowHeight="12576" tabRatio="728" activeTab="4" xr2:uid="{6ED89BC8-38C1-4DB0-8E78-BAD6CB1D6D8D}"/>
  </bookViews>
  <sheets>
    <sheet name="Campaigns" sheetId="1" r:id="rId1"/>
    <sheet name="Stations" sheetId="2" r:id="rId2"/>
    <sheet name="Samples" sheetId="3" r:id="rId3"/>
    <sheet name="Meta Info" sheetId="5" r:id="rId4"/>
    <sheet name="litter_values" sheetId="13" r:id="rId5"/>
    <sheet name="Analytical method" sheetId="7" r:id="rId6"/>
    <sheet name="Detection limits" sheetId="8" r:id="rId7"/>
    <sheet name="Project" sheetId="9" r:id="rId8"/>
    <sheet name="Controls Results" sheetId="12" r:id="rId9"/>
  </sheets>
  <externalReferences>
    <externalReference r:id="rId10"/>
  </externalReferences>
  <definedNames>
    <definedName name="_xlnm._FilterDatabase" localSheetId="4" hidden="1">litter_values!$A$1:$AN$258</definedName>
    <definedName name="_xlnm._FilterDatabase" localSheetId="2" hidden="1">Samples!$A$1:$WWE$16</definedName>
    <definedName name="Campaign_code">#REF!</definedName>
    <definedName name="Position_flag">#REF!</definedName>
    <definedName name="Preservation_name">#N/A</definedName>
    <definedName name="Reference_sampling_depth">#REF!</definedName>
    <definedName name="Sampling_depth_flag">#REF!</definedName>
    <definedName name="Sampling_flag">#REF!</definedName>
    <definedName name="Sampling_gear_sediment">#REF!</definedName>
    <definedName name="Time_flag">#REF!</definedName>
    <definedName name="Unit">#N/A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 i="5" l="1"/>
  <c r="B4" i="5"/>
  <c r="B5" i="5"/>
  <c r="B6" i="5"/>
  <c r="B7" i="5"/>
  <c r="B8" i="5"/>
  <c r="B9" i="5"/>
  <c r="B10" i="5"/>
  <c r="B11" i="5"/>
  <c r="B12" i="5"/>
  <c r="B2" i="5"/>
  <c r="A3" i="8"/>
  <c r="A4" i="8"/>
  <c r="A5" i="8"/>
  <c r="A6" i="8"/>
  <c r="A7" i="8"/>
  <c r="A8" i="8"/>
  <c r="A9" i="8"/>
  <c r="A10" i="8"/>
  <c r="A11" i="8"/>
  <c r="A12" i="8"/>
  <c r="A2" i="8"/>
  <c r="AN258" i="13"/>
  <c r="AN257" i="13"/>
  <c r="AN256" i="13"/>
  <c r="AN255" i="13"/>
  <c r="AN254" i="13"/>
  <c r="AN253" i="13"/>
  <c r="AN252" i="13"/>
  <c r="AN251" i="13"/>
  <c r="AN250" i="13"/>
  <c r="AN249" i="13"/>
  <c r="AN248" i="13"/>
  <c r="AN247" i="13"/>
  <c r="AN246" i="13"/>
  <c r="AN245" i="13"/>
  <c r="AN244" i="13"/>
  <c r="AN243" i="13"/>
  <c r="AN242" i="13"/>
  <c r="AN241" i="13"/>
  <c r="AN240" i="13"/>
  <c r="AN239" i="13"/>
  <c r="AN238" i="13"/>
  <c r="AN237" i="13"/>
  <c r="AN236" i="13"/>
  <c r="AN235" i="13"/>
  <c r="AN234" i="13"/>
  <c r="AN233" i="13"/>
  <c r="AN232" i="13"/>
  <c r="AN231" i="13"/>
  <c r="AN230" i="13"/>
  <c r="AN229" i="13"/>
  <c r="AN228" i="13"/>
  <c r="AN227" i="13"/>
  <c r="AN226" i="13"/>
  <c r="AN225" i="13"/>
  <c r="AN224" i="13"/>
  <c r="AN223" i="13"/>
  <c r="AN222" i="13"/>
  <c r="AN221" i="13"/>
  <c r="AN220" i="13"/>
  <c r="AN219" i="13"/>
  <c r="AN218" i="13"/>
  <c r="AN217" i="13"/>
  <c r="AN216" i="13"/>
  <c r="AN215" i="13"/>
  <c r="AN214" i="13"/>
  <c r="AN213" i="13"/>
  <c r="AN212" i="13"/>
  <c r="AN211" i="13"/>
  <c r="AN210" i="13"/>
  <c r="AN209" i="13"/>
  <c r="AN208" i="13"/>
  <c r="AN207" i="13"/>
  <c r="AN206" i="13"/>
  <c r="AN205" i="13"/>
  <c r="AN204" i="13"/>
  <c r="AN203" i="13"/>
  <c r="AN202" i="13"/>
  <c r="AN201" i="13"/>
  <c r="AN200" i="13"/>
  <c r="AN199" i="13"/>
  <c r="AN198" i="13"/>
  <c r="AN197" i="13"/>
  <c r="AN196" i="13"/>
  <c r="AN195" i="13"/>
  <c r="AN194" i="13"/>
  <c r="AN193" i="13"/>
  <c r="AN192" i="13"/>
  <c r="AN191" i="13"/>
  <c r="AN190" i="13"/>
  <c r="AN189" i="13"/>
  <c r="AN188" i="13"/>
  <c r="AN187" i="13"/>
  <c r="AN186" i="13"/>
  <c r="AN185" i="13"/>
  <c r="AN184" i="13"/>
  <c r="AN183" i="13"/>
  <c r="AN182" i="13"/>
  <c r="AN181" i="13"/>
  <c r="AN180" i="13"/>
  <c r="AN179" i="13"/>
  <c r="AN178" i="13"/>
  <c r="AN177" i="13"/>
  <c r="AN176" i="13"/>
  <c r="AN175" i="13"/>
  <c r="AN174" i="13"/>
  <c r="AN173" i="13"/>
  <c r="AN172" i="13"/>
  <c r="AN171" i="13"/>
  <c r="AN170" i="13"/>
  <c r="AN169" i="13"/>
  <c r="AN168" i="13"/>
  <c r="AN167" i="13"/>
  <c r="AN166" i="13"/>
  <c r="AN165" i="13"/>
  <c r="AN164" i="13"/>
  <c r="AN163" i="13"/>
  <c r="AN162" i="13"/>
  <c r="AN161" i="13"/>
  <c r="AN160" i="13"/>
  <c r="AN159" i="13"/>
  <c r="AN158" i="13"/>
  <c r="AN157" i="13"/>
  <c r="AN156" i="13"/>
  <c r="AN155" i="13"/>
  <c r="AN154" i="13"/>
  <c r="AN153" i="13"/>
  <c r="AN152" i="13"/>
  <c r="AN151" i="13"/>
  <c r="AN150" i="13"/>
  <c r="AN149" i="13"/>
  <c r="AN148" i="13"/>
  <c r="AN147" i="13"/>
  <c r="AN146" i="13"/>
  <c r="AN145" i="13"/>
  <c r="AN144" i="13"/>
  <c r="AN143" i="13"/>
  <c r="AN142" i="13"/>
  <c r="AN141" i="13"/>
  <c r="AN140" i="13"/>
  <c r="AN139" i="13"/>
  <c r="AN138" i="13"/>
  <c r="AN137" i="13"/>
  <c r="AN136" i="13"/>
  <c r="AN135" i="13"/>
  <c r="AN134" i="13"/>
  <c r="AN133" i="13"/>
  <c r="AN132" i="13"/>
  <c r="AN131" i="13"/>
  <c r="AN130" i="13"/>
  <c r="AN129" i="13"/>
  <c r="AN128" i="13"/>
  <c r="AN127" i="13"/>
  <c r="AN126" i="13"/>
  <c r="AN125" i="13"/>
  <c r="AN124" i="13"/>
  <c r="AN123" i="13"/>
  <c r="AN122" i="13"/>
  <c r="AN121" i="13"/>
  <c r="AN120" i="13"/>
  <c r="AN119" i="13"/>
  <c r="AN118" i="13"/>
  <c r="AN117" i="13"/>
  <c r="AN116" i="13"/>
  <c r="AN115" i="13"/>
  <c r="AN114" i="13"/>
  <c r="AN113" i="13"/>
  <c r="AN112" i="13"/>
  <c r="AN111" i="13"/>
  <c r="AN110" i="13"/>
  <c r="AN109" i="13"/>
  <c r="AN108" i="13"/>
  <c r="AN107" i="13"/>
  <c r="AN106" i="13"/>
  <c r="AN105" i="13"/>
  <c r="AN104" i="13"/>
  <c r="AN103" i="13"/>
  <c r="AN102" i="13"/>
  <c r="AN101" i="13"/>
  <c r="AN100" i="13"/>
  <c r="AN99" i="13"/>
  <c r="AN98" i="13"/>
  <c r="AN97" i="13"/>
  <c r="AN96" i="13"/>
  <c r="AN95" i="13"/>
  <c r="AN94" i="13"/>
  <c r="AN93" i="13"/>
  <c r="AN92" i="13"/>
  <c r="AN91" i="13"/>
  <c r="AN90" i="13"/>
  <c r="AN89" i="13"/>
  <c r="AN88" i="13"/>
  <c r="AN87" i="13"/>
  <c r="AN86" i="13"/>
  <c r="AN85" i="13"/>
  <c r="AN84" i="13"/>
  <c r="AN83" i="13"/>
  <c r="AN82" i="13"/>
  <c r="AN81" i="13"/>
  <c r="AN80" i="13"/>
  <c r="AN79" i="13"/>
  <c r="AN78" i="13"/>
  <c r="AN77" i="13"/>
  <c r="AN76" i="13"/>
  <c r="AN75" i="13"/>
  <c r="AN74" i="13"/>
  <c r="AN73" i="13"/>
  <c r="AN72" i="13"/>
  <c r="AN71" i="13"/>
  <c r="AN70" i="13"/>
  <c r="AN69" i="13"/>
  <c r="AN68" i="13"/>
  <c r="AN67" i="13"/>
  <c r="AN66" i="13"/>
  <c r="AN65" i="13"/>
  <c r="AN64" i="13"/>
  <c r="AN63" i="13"/>
  <c r="AN62" i="13"/>
  <c r="AN61" i="13"/>
  <c r="AN60" i="13"/>
  <c r="AN59" i="13"/>
  <c r="AN58" i="13"/>
  <c r="AN57" i="13"/>
  <c r="AN56" i="13"/>
  <c r="AN55" i="13"/>
  <c r="AN54" i="13"/>
  <c r="AN53" i="13"/>
  <c r="AN52" i="13"/>
  <c r="AN51" i="13"/>
  <c r="AN50" i="13"/>
  <c r="AN49" i="13"/>
  <c r="AN48" i="13"/>
  <c r="AN47" i="13"/>
  <c r="AN46" i="13"/>
  <c r="AN45" i="13"/>
  <c r="AN44" i="13"/>
  <c r="AN43" i="13"/>
  <c r="AN42" i="13"/>
  <c r="AN41" i="13"/>
  <c r="AN40" i="13"/>
  <c r="AN39" i="13"/>
  <c r="AN38" i="13"/>
  <c r="AN37" i="13"/>
  <c r="AN36" i="13"/>
  <c r="AN35" i="13"/>
  <c r="AN34" i="13"/>
  <c r="AN33" i="13"/>
  <c r="AN32" i="13"/>
  <c r="AN31" i="13"/>
  <c r="AN30" i="13"/>
  <c r="AN29" i="13"/>
  <c r="AN28" i="13"/>
  <c r="AN27" i="13"/>
  <c r="AN26" i="13"/>
  <c r="AN25" i="13"/>
  <c r="AN24" i="13"/>
  <c r="AN23" i="13"/>
  <c r="AN22" i="13"/>
  <c r="AN21" i="13"/>
  <c r="AN20" i="13"/>
  <c r="AN19" i="13"/>
  <c r="AN18" i="13"/>
  <c r="AN17" i="13"/>
  <c r="AN16" i="13"/>
  <c r="AN15" i="13"/>
  <c r="AN14" i="13"/>
  <c r="AN13" i="13"/>
  <c r="AN12" i="13"/>
  <c r="AN11" i="13"/>
  <c r="AN10" i="13"/>
  <c r="AN9" i="13"/>
  <c r="AN8" i="13"/>
  <c r="AN7" i="13"/>
  <c r="AN6" i="13"/>
  <c r="AN5" i="13"/>
  <c r="AN4" i="13"/>
  <c r="AN3" i="13"/>
  <c r="AN2" i="13"/>
  <c r="L2" i="13"/>
  <c r="T2" i="13" s="1"/>
  <c r="L3" i="13"/>
  <c r="T3" i="13" s="1"/>
  <c r="L4" i="13"/>
  <c r="T4" i="13" s="1"/>
  <c r="L5" i="13"/>
  <c r="T5" i="13" s="1"/>
  <c r="L6" i="13"/>
  <c r="T6" i="13" s="1"/>
  <c r="L7" i="13"/>
  <c r="T7" i="13" s="1"/>
  <c r="L8" i="13"/>
  <c r="T8" i="13" s="1"/>
  <c r="L9" i="13"/>
  <c r="T9" i="13" s="1"/>
  <c r="L10" i="13"/>
  <c r="T10" i="13" s="1"/>
  <c r="L11" i="13"/>
  <c r="T11" i="13" s="1"/>
  <c r="L12" i="13"/>
  <c r="T12" i="13" s="1"/>
  <c r="L13" i="13"/>
  <c r="T13" i="13" s="1"/>
  <c r="L14" i="13"/>
  <c r="T14" i="13" s="1"/>
  <c r="L15" i="13"/>
  <c r="T15" i="13" s="1"/>
  <c r="L16" i="13"/>
  <c r="T16" i="13" s="1"/>
  <c r="L17" i="13"/>
  <c r="T17" i="13" s="1"/>
  <c r="L18" i="13"/>
  <c r="T18" i="13" s="1"/>
  <c r="L19" i="13"/>
  <c r="T19" i="13" s="1"/>
  <c r="L20" i="13"/>
  <c r="T20" i="13" s="1"/>
  <c r="L21" i="13"/>
  <c r="T21" i="13" s="1"/>
  <c r="L22" i="13"/>
  <c r="T22" i="13" s="1"/>
  <c r="L23" i="13"/>
  <c r="T23" i="13" s="1"/>
  <c r="L24" i="13"/>
  <c r="T24" i="13" s="1"/>
  <c r="L25" i="13"/>
  <c r="T25" i="13" s="1"/>
  <c r="L26" i="13"/>
  <c r="T26" i="13" s="1"/>
  <c r="L27" i="13"/>
  <c r="T27" i="13" s="1"/>
  <c r="L28" i="13"/>
  <c r="T28" i="13" s="1"/>
  <c r="L29" i="13"/>
  <c r="T29" i="13" s="1"/>
  <c r="L30" i="13"/>
  <c r="T30" i="13" s="1"/>
  <c r="L31" i="13"/>
  <c r="T31" i="13" s="1"/>
  <c r="L32" i="13"/>
  <c r="T32" i="13" s="1"/>
  <c r="L33" i="13"/>
  <c r="T33" i="13" s="1"/>
  <c r="L34" i="13"/>
  <c r="T34" i="13" s="1"/>
  <c r="L35" i="13"/>
  <c r="T35" i="13" s="1"/>
  <c r="L36" i="13"/>
  <c r="T36" i="13" s="1"/>
  <c r="L37" i="13"/>
  <c r="T37" i="13" s="1"/>
  <c r="L38" i="13"/>
  <c r="T38" i="13" s="1"/>
  <c r="L39" i="13"/>
  <c r="T39" i="13" s="1"/>
  <c r="L40" i="13"/>
  <c r="T40" i="13" s="1"/>
  <c r="L41" i="13"/>
  <c r="T41" i="13" s="1"/>
  <c r="L42" i="13"/>
  <c r="T42" i="13" s="1"/>
  <c r="L43" i="13"/>
  <c r="T43" i="13" s="1"/>
  <c r="L44" i="13"/>
  <c r="T44" i="13" s="1"/>
  <c r="L45" i="13"/>
  <c r="T45" i="13" s="1"/>
  <c r="L46" i="13"/>
  <c r="T46" i="13" s="1"/>
  <c r="L47" i="13"/>
  <c r="T47" i="13" s="1"/>
  <c r="L48" i="13"/>
  <c r="T48" i="13" s="1"/>
  <c r="L49" i="13"/>
  <c r="T49" i="13" s="1"/>
  <c r="L50" i="13"/>
  <c r="T50" i="13" s="1"/>
  <c r="L51" i="13"/>
  <c r="T51" i="13" s="1"/>
  <c r="L52" i="13"/>
  <c r="T52" i="13" s="1"/>
  <c r="L53" i="13"/>
  <c r="T53" i="13" s="1"/>
  <c r="L54" i="13"/>
  <c r="T54" i="13" s="1"/>
  <c r="L55" i="13"/>
  <c r="T55" i="13" s="1"/>
  <c r="L56" i="13"/>
  <c r="T56" i="13" s="1"/>
  <c r="L57" i="13"/>
  <c r="T57" i="13" s="1"/>
  <c r="L58" i="13"/>
  <c r="T58" i="13" s="1"/>
  <c r="L59" i="13"/>
  <c r="T59" i="13" s="1"/>
  <c r="L60" i="13"/>
  <c r="T60" i="13" s="1"/>
  <c r="L61" i="13"/>
  <c r="T61" i="13" s="1"/>
  <c r="L62" i="13"/>
  <c r="T62" i="13" s="1"/>
  <c r="L63" i="13"/>
  <c r="T63" i="13" s="1"/>
  <c r="L64" i="13"/>
  <c r="T64" i="13" s="1"/>
  <c r="L65" i="13"/>
  <c r="T65" i="13" s="1"/>
  <c r="L66" i="13"/>
  <c r="T66" i="13" s="1"/>
  <c r="L67" i="13"/>
  <c r="T67" i="13" s="1"/>
  <c r="L68" i="13"/>
  <c r="T68" i="13" s="1"/>
  <c r="L69" i="13"/>
  <c r="T69" i="13" s="1"/>
  <c r="L70" i="13"/>
  <c r="T70" i="13" s="1"/>
  <c r="L71" i="13"/>
  <c r="T71" i="13" s="1"/>
  <c r="L72" i="13"/>
  <c r="T72" i="13" s="1"/>
  <c r="L73" i="13"/>
  <c r="T73" i="13" s="1"/>
  <c r="L74" i="13"/>
  <c r="T74" i="13" s="1"/>
  <c r="L75" i="13"/>
  <c r="T75" i="13" s="1"/>
  <c r="L76" i="13"/>
  <c r="T76" i="13" s="1"/>
  <c r="L77" i="13"/>
  <c r="T77" i="13" s="1"/>
  <c r="L78" i="13"/>
  <c r="T78" i="13" s="1"/>
  <c r="L79" i="13"/>
  <c r="T79" i="13" s="1"/>
  <c r="L80" i="13"/>
  <c r="T80" i="13" s="1"/>
  <c r="L81" i="13"/>
  <c r="T81" i="13" s="1"/>
  <c r="L82" i="13"/>
  <c r="T82" i="13" s="1"/>
  <c r="L83" i="13"/>
  <c r="T83" i="13" s="1"/>
  <c r="L84" i="13"/>
  <c r="T84" i="13" s="1"/>
  <c r="L85" i="13"/>
  <c r="T85" i="13" s="1"/>
  <c r="L86" i="13"/>
  <c r="T86" i="13" s="1"/>
  <c r="L87" i="13"/>
  <c r="T87" i="13" s="1"/>
  <c r="L88" i="13"/>
  <c r="T88" i="13" s="1"/>
  <c r="L89" i="13"/>
  <c r="T89" i="13" s="1"/>
  <c r="L90" i="13"/>
  <c r="T90" i="13" s="1"/>
  <c r="L91" i="13"/>
  <c r="T91" i="13" s="1"/>
  <c r="L92" i="13"/>
  <c r="T92" i="13" s="1"/>
  <c r="L93" i="13"/>
  <c r="T93" i="13" s="1"/>
  <c r="L94" i="13"/>
  <c r="T94" i="13" s="1"/>
  <c r="L95" i="13"/>
  <c r="T95" i="13" s="1"/>
  <c r="L96" i="13"/>
  <c r="T96" i="13" s="1"/>
  <c r="L97" i="13"/>
  <c r="T97" i="13" s="1"/>
  <c r="L98" i="13"/>
  <c r="T98" i="13" s="1"/>
  <c r="L99" i="13"/>
  <c r="T99" i="13" s="1"/>
  <c r="L100" i="13"/>
  <c r="T100" i="13" s="1"/>
  <c r="L101" i="13"/>
  <c r="T101" i="13" s="1"/>
  <c r="L102" i="13"/>
  <c r="T102" i="13" s="1"/>
  <c r="L103" i="13"/>
  <c r="T103" i="13" s="1"/>
  <c r="L104" i="13"/>
  <c r="T104" i="13" s="1"/>
  <c r="L105" i="13"/>
  <c r="T105" i="13" s="1"/>
  <c r="L106" i="13"/>
  <c r="T106" i="13" s="1"/>
  <c r="L107" i="13"/>
  <c r="T107" i="13" s="1"/>
  <c r="L108" i="13"/>
  <c r="T108" i="13" s="1"/>
  <c r="L109" i="13"/>
  <c r="T109" i="13" s="1"/>
  <c r="L110" i="13"/>
  <c r="T110" i="13" s="1"/>
  <c r="L111" i="13"/>
  <c r="T111" i="13" s="1"/>
  <c r="L112" i="13"/>
  <c r="T112" i="13" s="1"/>
  <c r="L113" i="13"/>
  <c r="T113" i="13" s="1"/>
  <c r="L114" i="13"/>
  <c r="T114" i="13" s="1"/>
  <c r="L115" i="13"/>
  <c r="T115" i="13" s="1"/>
  <c r="L116" i="13"/>
  <c r="T116" i="13" s="1"/>
  <c r="L117" i="13"/>
  <c r="T117" i="13" s="1"/>
  <c r="L118" i="13"/>
  <c r="T118" i="13" s="1"/>
  <c r="L119" i="13"/>
  <c r="T119" i="13" s="1"/>
  <c r="L120" i="13"/>
  <c r="T120" i="13" s="1"/>
  <c r="L121" i="13"/>
  <c r="T121" i="13" s="1"/>
  <c r="L122" i="13"/>
  <c r="T122" i="13" s="1"/>
  <c r="L123" i="13"/>
  <c r="T123" i="13" s="1"/>
  <c r="L124" i="13"/>
  <c r="T124" i="13" s="1"/>
  <c r="L125" i="13"/>
  <c r="T125" i="13" s="1"/>
  <c r="L126" i="13"/>
  <c r="T126" i="13" s="1"/>
  <c r="L127" i="13"/>
  <c r="T127" i="13" s="1"/>
  <c r="L128" i="13"/>
  <c r="T128" i="13" s="1"/>
  <c r="L129" i="13"/>
  <c r="T129" i="13" s="1"/>
  <c r="L130" i="13"/>
  <c r="T130" i="13" s="1"/>
  <c r="L131" i="13"/>
  <c r="T131" i="13" s="1"/>
  <c r="L132" i="13"/>
  <c r="T132" i="13" s="1"/>
  <c r="L133" i="13"/>
  <c r="T133" i="13" s="1"/>
  <c r="L134" i="13"/>
  <c r="T134" i="13" s="1"/>
  <c r="L135" i="13"/>
  <c r="T135" i="13" s="1"/>
  <c r="L136" i="13"/>
  <c r="T136" i="13" s="1"/>
  <c r="L137" i="13"/>
  <c r="T137" i="13" s="1"/>
  <c r="L138" i="13"/>
  <c r="T138" i="13" s="1"/>
  <c r="L139" i="13"/>
  <c r="T139" i="13" s="1"/>
  <c r="L140" i="13"/>
  <c r="T140" i="13" s="1"/>
  <c r="L141" i="13"/>
  <c r="T141" i="13" s="1"/>
  <c r="L142" i="13"/>
  <c r="T142" i="13" s="1"/>
  <c r="L143" i="13"/>
  <c r="T143" i="13" s="1"/>
  <c r="L144" i="13"/>
  <c r="T144" i="13" s="1"/>
  <c r="L145" i="13"/>
  <c r="T145" i="13" s="1"/>
  <c r="L146" i="13"/>
  <c r="T146" i="13" s="1"/>
  <c r="L147" i="13"/>
  <c r="T147" i="13" s="1"/>
  <c r="L148" i="13"/>
  <c r="T148" i="13" s="1"/>
  <c r="L149" i="13"/>
  <c r="T149" i="13" s="1"/>
  <c r="L150" i="13"/>
  <c r="T150" i="13" s="1"/>
  <c r="L151" i="13"/>
  <c r="T151" i="13" s="1"/>
  <c r="L152" i="13"/>
  <c r="T152" i="13" s="1"/>
  <c r="L153" i="13"/>
  <c r="T153" i="13" s="1"/>
  <c r="L154" i="13"/>
  <c r="T154" i="13" s="1"/>
  <c r="L155" i="13"/>
  <c r="T155" i="13" s="1"/>
  <c r="L156" i="13"/>
  <c r="T156" i="13" s="1"/>
  <c r="L157" i="13"/>
  <c r="T157" i="13" s="1"/>
  <c r="L158" i="13"/>
  <c r="T158" i="13" s="1"/>
  <c r="L159" i="13"/>
  <c r="T159" i="13" s="1"/>
  <c r="L160" i="13"/>
  <c r="T160" i="13" s="1"/>
  <c r="L161" i="13"/>
  <c r="T161" i="13" s="1"/>
  <c r="L162" i="13"/>
  <c r="T162" i="13" s="1"/>
  <c r="L163" i="13"/>
  <c r="T163" i="13" s="1"/>
  <c r="L164" i="13"/>
  <c r="T164" i="13" s="1"/>
  <c r="L165" i="13"/>
  <c r="T165" i="13" s="1"/>
  <c r="L166" i="13"/>
  <c r="T166" i="13" s="1"/>
  <c r="L167" i="13"/>
  <c r="T167" i="13" s="1"/>
  <c r="L168" i="13"/>
  <c r="T168" i="13" s="1"/>
  <c r="L169" i="13"/>
  <c r="T169" i="13" s="1"/>
  <c r="L170" i="13"/>
  <c r="T170" i="13" s="1"/>
  <c r="L171" i="13"/>
  <c r="T171" i="13" s="1"/>
  <c r="L172" i="13"/>
  <c r="T172" i="13" s="1"/>
  <c r="L173" i="13"/>
  <c r="T173" i="13" s="1"/>
  <c r="L174" i="13"/>
  <c r="T174" i="13" s="1"/>
  <c r="L175" i="13"/>
  <c r="T175" i="13" s="1"/>
  <c r="L176" i="13"/>
  <c r="T176" i="13" s="1"/>
  <c r="L177" i="13"/>
  <c r="T177" i="13" s="1"/>
  <c r="L178" i="13"/>
  <c r="T178" i="13" s="1"/>
  <c r="L179" i="13"/>
  <c r="T179" i="13" s="1"/>
  <c r="L180" i="13"/>
  <c r="T180" i="13" s="1"/>
  <c r="L181" i="13"/>
  <c r="T181" i="13" s="1"/>
  <c r="L182" i="13"/>
  <c r="T182" i="13" s="1"/>
  <c r="L183" i="13"/>
  <c r="T183" i="13" s="1"/>
  <c r="L184" i="13"/>
  <c r="T184" i="13" s="1"/>
  <c r="L185" i="13"/>
  <c r="T185" i="13" s="1"/>
  <c r="L186" i="13"/>
  <c r="T186" i="13" s="1"/>
  <c r="L187" i="13"/>
  <c r="T187" i="13" s="1"/>
  <c r="L188" i="13"/>
  <c r="T188" i="13" s="1"/>
  <c r="L189" i="13"/>
  <c r="T189" i="13" s="1"/>
  <c r="L190" i="13"/>
  <c r="T190" i="13" s="1"/>
  <c r="L191" i="13"/>
  <c r="T191" i="13" s="1"/>
  <c r="L192" i="13"/>
  <c r="T192" i="13" s="1"/>
  <c r="L193" i="13"/>
  <c r="T193" i="13" s="1"/>
  <c r="L194" i="13"/>
  <c r="T194" i="13" s="1"/>
  <c r="L195" i="13"/>
  <c r="T195" i="13" s="1"/>
  <c r="L196" i="13"/>
  <c r="T196" i="13" s="1"/>
  <c r="L197" i="13"/>
  <c r="T197" i="13" s="1"/>
  <c r="L198" i="13"/>
  <c r="T198" i="13" s="1"/>
  <c r="L199" i="13"/>
  <c r="T199" i="13" s="1"/>
  <c r="L200" i="13"/>
  <c r="T200" i="13" s="1"/>
  <c r="L201" i="13"/>
  <c r="T201" i="13" s="1"/>
  <c r="L202" i="13"/>
  <c r="T202" i="13" s="1"/>
  <c r="L203" i="13"/>
  <c r="T203" i="13" s="1"/>
  <c r="L204" i="13"/>
  <c r="T204" i="13" s="1"/>
  <c r="L205" i="13"/>
  <c r="T205" i="13" s="1"/>
  <c r="L206" i="13"/>
  <c r="T206" i="13" s="1"/>
  <c r="L207" i="13"/>
  <c r="T207" i="13" s="1"/>
  <c r="L208" i="13"/>
  <c r="T208" i="13" s="1"/>
  <c r="L209" i="13"/>
  <c r="T209" i="13" s="1"/>
  <c r="L210" i="13"/>
  <c r="T210" i="13" s="1"/>
  <c r="L211" i="13"/>
  <c r="T211" i="13" s="1"/>
  <c r="L212" i="13"/>
  <c r="T212" i="13" s="1"/>
  <c r="L213" i="13"/>
  <c r="T213" i="13" s="1"/>
  <c r="L214" i="13"/>
  <c r="T214" i="13" s="1"/>
  <c r="L215" i="13"/>
  <c r="T215" i="13" s="1"/>
  <c r="L216" i="13"/>
  <c r="T216" i="13" s="1"/>
  <c r="L217" i="13"/>
  <c r="T217" i="13" s="1"/>
  <c r="L218" i="13"/>
  <c r="T218" i="13" s="1"/>
  <c r="L219" i="13"/>
  <c r="T219" i="13" s="1"/>
  <c r="L220" i="13"/>
  <c r="T220" i="13" s="1"/>
  <c r="L221" i="13"/>
  <c r="T221" i="13" s="1"/>
  <c r="L222" i="13"/>
  <c r="T222" i="13" s="1"/>
  <c r="L223" i="13"/>
  <c r="T223" i="13" s="1"/>
  <c r="L224" i="13"/>
  <c r="T224" i="13" s="1"/>
  <c r="L225" i="13"/>
  <c r="T225" i="13" s="1"/>
  <c r="L226" i="13"/>
  <c r="T226" i="13" s="1"/>
  <c r="L227" i="13"/>
  <c r="T227" i="13" s="1"/>
  <c r="L228" i="13"/>
  <c r="T228" i="13" s="1"/>
  <c r="L229" i="13"/>
  <c r="T229" i="13" s="1"/>
  <c r="L230" i="13"/>
  <c r="T230" i="13" s="1"/>
  <c r="L231" i="13"/>
  <c r="T231" i="13" s="1"/>
  <c r="L232" i="13"/>
  <c r="T232" i="13" s="1"/>
  <c r="L233" i="13"/>
  <c r="T233" i="13" s="1"/>
  <c r="L234" i="13"/>
  <c r="T234" i="13" s="1"/>
  <c r="L235" i="13"/>
  <c r="T235" i="13" s="1"/>
  <c r="L236" i="13"/>
  <c r="T236" i="13" s="1"/>
  <c r="L237" i="13"/>
  <c r="T237" i="13" s="1"/>
  <c r="L238" i="13"/>
  <c r="T238" i="13" s="1"/>
  <c r="L239" i="13"/>
  <c r="T239" i="13" s="1"/>
  <c r="L240" i="13"/>
  <c r="T240" i="13" s="1"/>
  <c r="L241" i="13"/>
  <c r="T241" i="13" s="1"/>
  <c r="L242" i="13"/>
  <c r="T242" i="13" s="1"/>
  <c r="L243" i="13"/>
  <c r="T243" i="13" s="1"/>
  <c r="L244" i="13"/>
  <c r="T244" i="13" s="1"/>
  <c r="L245" i="13"/>
  <c r="T245" i="13" s="1"/>
  <c r="L246" i="13"/>
  <c r="T246" i="13" s="1"/>
  <c r="L247" i="13"/>
  <c r="T247" i="13" s="1"/>
  <c r="L248" i="13"/>
  <c r="T248" i="13" s="1"/>
  <c r="L249" i="13"/>
  <c r="T249" i="13" s="1"/>
  <c r="L250" i="13"/>
  <c r="T250" i="13" s="1"/>
  <c r="L251" i="13"/>
  <c r="T251" i="13" s="1"/>
  <c r="L252" i="13"/>
  <c r="T252" i="13" s="1"/>
  <c r="L253" i="13"/>
  <c r="T253" i="13" s="1"/>
  <c r="L254" i="13"/>
  <c r="T254" i="13" s="1"/>
  <c r="L255" i="13"/>
  <c r="T255" i="13" s="1"/>
  <c r="L256" i="13"/>
  <c r="T256" i="13" s="1"/>
  <c r="L257" i="13"/>
  <c r="T257" i="13" s="1"/>
  <c r="L258" i="13"/>
  <c r="T258" i="13" s="1"/>
  <c r="G258" i="13" l="1"/>
  <c r="G257" i="13"/>
  <c r="G256" i="13"/>
  <c r="G255" i="13"/>
  <c r="G254" i="13"/>
  <c r="G253" i="13"/>
  <c r="G252" i="13"/>
  <c r="G251" i="13"/>
  <c r="G250" i="13"/>
  <c r="G249" i="13"/>
  <c r="G248" i="13"/>
  <c r="G247" i="13"/>
  <c r="G246" i="13"/>
  <c r="G245" i="13"/>
  <c r="G244" i="13"/>
  <c r="G243" i="13"/>
  <c r="G242" i="13"/>
  <c r="G241" i="13"/>
  <c r="G240" i="13"/>
  <c r="G239" i="13"/>
  <c r="G238" i="13"/>
  <c r="G237" i="13"/>
  <c r="G236" i="13"/>
  <c r="G235" i="13"/>
  <c r="G234" i="13"/>
  <c r="G233" i="13"/>
  <c r="G232" i="13"/>
  <c r="G231" i="13"/>
  <c r="G230" i="13"/>
  <c r="G229" i="13"/>
  <c r="G228" i="13"/>
  <c r="G227" i="13"/>
  <c r="G226" i="13"/>
  <c r="G225" i="13"/>
  <c r="G224" i="13"/>
  <c r="G223" i="13"/>
  <c r="G222" i="13"/>
  <c r="G221" i="13"/>
  <c r="G220" i="13"/>
  <c r="G219" i="13"/>
  <c r="G218" i="13"/>
  <c r="G217" i="13"/>
  <c r="G216" i="13"/>
  <c r="G215" i="13"/>
  <c r="G214" i="13"/>
  <c r="G213" i="13"/>
  <c r="G212" i="13"/>
  <c r="G211" i="13"/>
  <c r="G210" i="13"/>
  <c r="G209" i="13"/>
  <c r="G208" i="13"/>
  <c r="G207" i="13"/>
  <c r="G206" i="13"/>
  <c r="G205" i="13"/>
  <c r="G204" i="13"/>
  <c r="G203" i="13"/>
  <c r="G202" i="13"/>
  <c r="G201" i="13"/>
  <c r="G200" i="13"/>
  <c r="G199" i="13"/>
  <c r="G198" i="13"/>
  <c r="G197" i="13"/>
  <c r="G196" i="13"/>
  <c r="G195" i="13"/>
  <c r="G194" i="13"/>
  <c r="G193" i="13"/>
  <c r="G192" i="13"/>
  <c r="G191" i="13"/>
  <c r="G190" i="13"/>
  <c r="G189" i="13"/>
  <c r="G188" i="13"/>
  <c r="G187" i="13"/>
  <c r="G186" i="13"/>
  <c r="G185" i="13"/>
  <c r="G184" i="13"/>
  <c r="G183" i="13"/>
  <c r="G182" i="13"/>
  <c r="G181" i="13"/>
  <c r="G180" i="13"/>
  <c r="G179" i="13"/>
  <c r="G178" i="13"/>
  <c r="G177" i="13"/>
  <c r="G176" i="13"/>
  <c r="G175" i="13"/>
  <c r="G174" i="13"/>
  <c r="G173" i="13"/>
  <c r="G172" i="13"/>
  <c r="G171" i="13"/>
  <c r="G170" i="13"/>
  <c r="G169" i="13"/>
  <c r="G168" i="13"/>
  <c r="G167" i="13"/>
  <c r="G166" i="13"/>
  <c r="G165" i="13"/>
  <c r="G164" i="13"/>
  <c r="G163" i="13"/>
  <c r="G162" i="13"/>
  <c r="G161" i="13"/>
  <c r="G160" i="13"/>
  <c r="G159" i="13"/>
  <c r="G158" i="13"/>
  <c r="G157" i="13"/>
  <c r="G156" i="13"/>
  <c r="G155" i="13"/>
  <c r="G154" i="13"/>
  <c r="G153" i="13"/>
  <c r="G152" i="13"/>
  <c r="G151" i="13"/>
  <c r="G150" i="13"/>
  <c r="G149" i="13"/>
  <c r="G148" i="13"/>
  <c r="G147" i="13"/>
  <c r="G146" i="13"/>
  <c r="G145" i="13"/>
  <c r="G144" i="13"/>
  <c r="G143" i="13"/>
  <c r="G142" i="13"/>
  <c r="G141" i="13"/>
  <c r="G140" i="13"/>
  <c r="G139" i="13"/>
  <c r="G138" i="13"/>
  <c r="G137" i="13"/>
  <c r="G136" i="13"/>
  <c r="G135" i="13"/>
  <c r="G134" i="13"/>
  <c r="G133" i="13"/>
  <c r="G132" i="13"/>
  <c r="G131" i="13"/>
  <c r="G130" i="13"/>
  <c r="G129" i="13"/>
  <c r="G128" i="13"/>
  <c r="G127" i="13"/>
  <c r="G126" i="13"/>
  <c r="G125" i="13"/>
  <c r="G124" i="13"/>
  <c r="G123" i="13"/>
  <c r="G122" i="13"/>
  <c r="G121" i="13"/>
  <c r="G120" i="13"/>
  <c r="G119" i="13"/>
  <c r="G118" i="13"/>
  <c r="G117" i="13"/>
  <c r="G116" i="13"/>
  <c r="G115" i="13"/>
  <c r="G114" i="13"/>
  <c r="G113" i="13"/>
  <c r="G112" i="13"/>
  <c r="G111" i="13"/>
  <c r="G110" i="13"/>
  <c r="G109" i="13"/>
  <c r="G108" i="13"/>
  <c r="G107" i="13"/>
  <c r="G106" i="13"/>
  <c r="G105" i="13"/>
  <c r="G104" i="13"/>
  <c r="G103" i="13"/>
  <c r="G102" i="13"/>
  <c r="G101" i="13"/>
  <c r="G100" i="13"/>
  <c r="G99" i="13"/>
  <c r="G98" i="13"/>
  <c r="G97" i="13"/>
  <c r="G96" i="13"/>
  <c r="G95" i="13"/>
  <c r="G94" i="13"/>
  <c r="G93" i="13"/>
  <c r="G92" i="13"/>
  <c r="G91" i="13"/>
  <c r="G90" i="13"/>
  <c r="G89" i="13"/>
  <c r="G88" i="13"/>
  <c r="G87" i="13"/>
  <c r="G86" i="13"/>
  <c r="G85" i="13"/>
  <c r="G84" i="13"/>
  <c r="G83" i="13"/>
  <c r="G82" i="13"/>
  <c r="G81" i="13"/>
  <c r="G80" i="13"/>
  <c r="G79" i="13"/>
  <c r="G78" i="13"/>
  <c r="G77" i="13"/>
  <c r="G76" i="13"/>
  <c r="G75" i="13"/>
  <c r="G74" i="13"/>
  <c r="G73" i="13"/>
  <c r="G72" i="13"/>
  <c r="G71" i="13"/>
  <c r="G70" i="13"/>
  <c r="G69" i="13"/>
  <c r="G68" i="13"/>
  <c r="G67" i="13"/>
  <c r="G66" i="13"/>
  <c r="G65" i="13"/>
  <c r="G64" i="13"/>
  <c r="G63" i="13"/>
  <c r="G62" i="13"/>
  <c r="G61" i="13"/>
  <c r="G60" i="13"/>
  <c r="G59" i="13"/>
  <c r="G58" i="13"/>
  <c r="G57" i="13"/>
  <c r="G56" i="13"/>
  <c r="G55" i="13"/>
  <c r="G54" i="13"/>
  <c r="G53" i="13"/>
  <c r="G52" i="13"/>
  <c r="G51" i="13"/>
  <c r="G50" i="13"/>
  <c r="G49" i="13"/>
  <c r="G48" i="13"/>
  <c r="G47" i="13"/>
  <c r="G46" i="13"/>
  <c r="G45" i="13"/>
  <c r="G44" i="13"/>
  <c r="G43" i="13"/>
  <c r="G42" i="13"/>
  <c r="G41" i="13"/>
  <c r="G40" i="13"/>
  <c r="G39" i="13"/>
  <c r="G38" i="13"/>
  <c r="G37" i="13"/>
  <c r="G36" i="13"/>
  <c r="G35" i="13"/>
  <c r="G34" i="13"/>
  <c r="G33" i="13"/>
  <c r="G32" i="13"/>
  <c r="G31" i="13"/>
  <c r="G30" i="13"/>
  <c r="G29" i="13"/>
  <c r="G28" i="13"/>
  <c r="G27" i="13"/>
  <c r="G26" i="13"/>
  <c r="G25" i="13"/>
  <c r="G24" i="13"/>
  <c r="G23" i="13"/>
  <c r="G22" i="13"/>
  <c r="G21" i="13"/>
  <c r="G20" i="13"/>
  <c r="G19" i="13"/>
  <c r="G18" i="13"/>
  <c r="G17" i="13"/>
  <c r="G16" i="13"/>
  <c r="G15" i="13"/>
  <c r="G14" i="13"/>
  <c r="G13" i="13"/>
  <c r="G12" i="13"/>
  <c r="G11" i="13"/>
  <c r="G10" i="13"/>
  <c r="G9" i="13"/>
  <c r="G8" i="13"/>
  <c r="G7" i="13"/>
  <c r="G6" i="13"/>
  <c r="G5" i="13"/>
  <c r="G4" i="13"/>
  <c r="G3" i="13"/>
  <c r="G2" i="13"/>
  <c r="B3" i="3" l="1"/>
  <c r="E3" i="3" s="1"/>
  <c r="B4" i="3"/>
  <c r="E4" i="3" s="1"/>
  <c r="B5" i="3"/>
  <c r="E5" i="3" s="1"/>
  <c r="B6" i="3"/>
  <c r="E6" i="3" s="1"/>
  <c r="B7" i="3"/>
  <c r="E7" i="3" s="1"/>
  <c r="B8" i="3"/>
  <c r="E8" i="3" s="1"/>
  <c r="B9" i="3"/>
  <c r="E9" i="3" s="1"/>
  <c r="B10" i="3"/>
  <c r="E10" i="3" s="1"/>
  <c r="B11" i="3"/>
  <c r="E11" i="3" s="1"/>
  <c r="B12" i="3"/>
  <c r="E12" i="3" s="1"/>
  <c r="B2" i="3"/>
  <c r="E2" i="3" s="1"/>
  <c r="B132" i="13" l="1"/>
  <c r="J132" i="13" s="1"/>
  <c r="B136" i="13"/>
  <c r="J136" i="13" s="1"/>
  <c r="B142" i="13"/>
  <c r="J142" i="13" s="1"/>
  <c r="B150" i="13"/>
  <c r="J150" i="13" s="1"/>
  <c r="B158" i="13"/>
  <c r="J158" i="13" s="1"/>
  <c r="B166" i="13"/>
  <c r="J166" i="13" s="1"/>
  <c r="B172" i="13"/>
  <c r="J172" i="13" s="1"/>
  <c r="B180" i="13"/>
  <c r="J180" i="13" s="1"/>
  <c r="B188" i="13"/>
  <c r="J188" i="13" s="1"/>
  <c r="B195" i="13"/>
  <c r="J195" i="13" s="1"/>
  <c r="B203" i="13"/>
  <c r="J203" i="13" s="1"/>
  <c r="B211" i="13"/>
  <c r="J211" i="13" s="1"/>
  <c r="B219" i="13"/>
  <c r="J219" i="13" s="1"/>
  <c r="B226" i="13"/>
  <c r="J226" i="13" s="1"/>
  <c r="B234" i="13"/>
  <c r="J234" i="13" s="1"/>
  <c r="B242" i="13"/>
  <c r="J242" i="13" s="1"/>
  <c r="B250" i="13"/>
  <c r="J250" i="13" s="1"/>
  <c r="B134" i="13"/>
  <c r="J134" i="13" s="1"/>
  <c r="B169" i="13"/>
  <c r="J169" i="13" s="1"/>
  <c r="B208" i="13"/>
  <c r="J208" i="13" s="1"/>
  <c r="B255" i="13"/>
  <c r="J255" i="13" s="1"/>
  <c r="B157" i="13"/>
  <c r="J157" i="13" s="1"/>
  <c r="B218" i="13"/>
  <c r="J218" i="13" s="1"/>
  <c r="B143" i="13"/>
  <c r="J143" i="13" s="1"/>
  <c r="B151" i="13"/>
  <c r="J151" i="13" s="1"/>
  <c r="B159" i="13"/>
  <c r="J159" i="13" s="1"/>
  <c r="B167" i="13"/>
  <c r="J167" i="13" s="1"/>
  <c r="B173" i="13"/>
  <c r="J173" i="13" s="1"/>
  <c r="B181" i="13"/>
  <c r="J181" i="13" s="1"/>
  <c r="B189" i="13"/>
  <c r="J189" i="13" s="1"/>
  <c r="B196" i="13"/>
  <c r="J196" i="13" s="1"/>
  <c r="B204" i="13"/>
  <c r="J204" i="13" s="1"/>
  <c r="B212" i="13"/>
  <c r="J212" i="13" s="1"/>
  <c r="B227" i="13"/>
  <c r="J227" i="13" s="1"/>
  <c r="B235" i="13"/>
  <c r="J235" i="13" s="1"/>
  <c r="B243" i="13"/>
  <c r="J243" i="13" s="1"/>
  <c r="B251" i="13"/>
  <c r="J251" i="13" s="1"/>
  <c r="B258" i="13"/>
  <c r="J258" i="13" s="1"/>
  <c r="B147" i="13"/>
  <c r="J147" i="13" s="1"/>
  <c r="B185" i="13"/>
  <c r="J185" i="13" s="1"/>
  <c r="B223" i="13"/>
  <c r="J223" i="13" s="1"/>
  <c r="B171" i="13"/>
  <c r="J171" i="13" s="1"/>
  <c r="B241" i="13"/>
  <c r="J241" i="13" s="1"/>
  <c r="B137" i="13"/>
  <c r="J137" i="13" s="1"/>
  <c r="B144" i="13"/>
  <c r="J144" i="13" s="1"/>
  <c r="B152" i="13"/>
  <c r="J152" i="13" s="1"/>
  <c r="B160" i="13"/>
  <c r="J160" i="13" s="1"/>
  <c r="B168" i="13"/>
  <c r="J168" i="13" s="1"/>
  <c r="B174" i="13"/>
  <c r="J174" i="13" s="1"/>
  <c r="B182" i="13"/>
  <c r="J182" i="13" s="1"/>
  <c r="B190" i="13"/>
  <c r="J190" i="13" s="1"/>
  <c r="B197" i="13"/>
  <c r="J197" i="13" s="1"/>
  <c r="B205" i="13"/>
  <c r="J205" i="13" s="1"/>
  <c r="B213" i="13"/>
  <c r="J213" i="13" s="1"/>
  <c r="B220" i="13"/>
  <c r="J220" i="13" s="1"/>
  <c r="B228" i="13"/>
  <c r="J228" i="13" s="1"/>
  <c r="B236" i="13"/>
  <c r="J236" i="13" s="1"/>
  <c r="B244" i="13"/>
  <c r="J244" i="13" s="1"/>
  <c r="B252" i="13"/>
  <c r="J252" i="13" s="1"/>
  <c r="B155" i="13"/>
  <c r="J155" i="13" s="1"/>
  <c r="B193" i="13"/>
  <c r="J193" i="13" s="1"/>
  <c r="B231" i="13"/>
  <c r="J231" i="13" s="1"/>
  <c r="B141" i="13"/>
  <c r="J141" i="13" s="1"/>
  <c r="B249" i="13"/>
  <c r="J249" i="13" s="1"/>
  <c r="B133" i="13"/>
  <c r="J133" i="13" s="1"/>
  <c r="B138" i="13"/>
  <c r="J138" i="13" s="1"/>
  <c r="B145" i="13"/>
  <c r="J145" i="13" s="1"/>
  <c r="B153" i="13"/>
  <c r="J153" i="13" s="1"/>
  <c r="B161" i="13"/>
  <c r="J161" i="13" s="1"/>
  <c r="B175" i="13"/>
  <c r="J175" i="13" s="1"/>
  <c r="B183" i="13"/>
  <c r="J183" i="13" s="1"/>
  <c r="B191" i="13"/>
  <c r="J191" i="13" s="1"/>
  <c r="B198" i="13"/>
  <c r="J198" i="13" s="1"/>
  <c r="B206" i="13"/>
  <c r="J206" i="13" s="1"/>
  <c r="B214" i="13"/>
  <c r="J214" i="13" s="1"/>
  <c r="B221" i="13"/>
  <c r="J221" i="13" s="1"/>
  <c r="B229" i="13"/>
  <c r="J229" i="13" s="1"/>
  <c r="B237" i="13"/>
  <c r="J237" i="13" s="1"/>
  <c r="B245" i="13"/>
  <c r="J245" i="13" s="1"/>
  <c r="B253" i="13"/>
  <c r="J253" i="13" s="1"/>
  <c r="B163" i="13"/>
  <c r="J163" i="13" s="1"/>
  <c r="B200" i="13"/>
  <c r="J200" i="13" s="1"/>
  <c r="B239" i="13"/>
  <c r="J239" i="13" s="1"/>
  <c r="B165" i="13"/>
  <c r="J165" i="13" s="1"/>
  <c r="B210" i="13"/>
  <c r="J210" i="13" s="1"/>
  <c r="B146" i="13"/>
  <c r="J146" i="13" s="1"/>
  <c r="B154" i="13"/>
  <c r="J154" i="13" s="1"/>
  <c r="B162" i="13"/>
  <c r="J162" i="13" s="1"/>
  <c r="B176" i="13"/>
  <c r="J176" i="13" s="1"/>
  <c r="B184" i="13"/>
  <c r="J184" i="13" s="1"/>
  <c r="B192" i="13"/>
  <c r="J192" i="13" s="1"/>
  <c r="B199" i="13"/>
  <c r="J199" i="13" s="1"/>
  <c r="B207" i="13"/>
  <c r="J207" i="13" s="1"/>
  <c r="B215" i="13"/>
  <c r="J215" i="13" s="1"/>
  <c r="B222" i="13"/>
  <c r="J222" i="13" s="1"/>
  <c r="B230" i="13"/>
  <c r="J230" i="13" s="1"/>
  <c r="B238" i="13"/>
  <c r="J238" i="13" s="1"/>
  <c r="B246" i="13"/>
  <c r="J246" i="13" s="1"/>
  <c r="B254" i="13"/>
  <c r="J254" i="13" s="1"/>
  <c r="B139" i="13"/>
  <c r="J139" i="13" s="1"/>
  <c r="B177" i="13"/>
  <c r="J177" i="13" s="1"/>
  <c r="B216" i="13"/>
  <c r="J216" i="13" s="1"/>
  <c r="B247" i="13"/>
  <c r="J247" i="13" s="1"/>
  <c r="B149" i="13"/>
  <c r="J149" i="13" s="1"/>
  <c r="B202" i="13"/>
  <c r="J202" i="13" s="1"/>
  <c r="B257" i="13"/>
  <c r="J257" i="13" s="1"/>
  <c r="B11" i="8"/>
  <c r="B135" i="13"/>
  <c r="J135" i="13" s="1"/>
  <c r="B140" i="13"/>
  <c r="J140" i="13" s="1"/>
  <c r="B148" i="13"/>
  <c r="J148" i="13" s="1"/>
  <c r="B156" i="13"/>
  <c r="J156" i="13" s="1"/>
  <c r="B164" i="13"/>
  <c r="J164" i="13" s="1"/>
  <c r="B170" i="13"/>
  <c r="J170" i="13" s="1"/>
  <c r="B178" i="13"/>
  <c r="J178" i="13" s="1"/>
  <c r="B186" i="13"/>
  <c r="J186" i="13" s="1"/>
  <c r="B194" i="13"/>
  <c r="J194" i="13" s="1"/>
  <c r="B201" i="13"/>
  <c r="J201" i="13" s="1"/>
  <c r="B209" i="13"/>
  <c r="J209" i="13" s="1"/>
  <c r="B217" i="13"/>
  <c r="J217" i="13" s="1"/>
  <c r="B224" i="13"/>
  <c r="J224" i="13" s="1"/>
  <c r="B232" i="13"/>
  <c r="J232" i="13" s="1"/>
  <c r="B240" i="13"/>
  <c r="J240" i="13" s="1"/>
  <c r="B248" i="13"/>
  <c r="J248" i="13" s="1"/>
  <c r="B256" i="13"/>
  <c r="J256" i="13" s="1"/>
  <c r="B179" i="13"/>
  <c r="J179" i="13" s="1"/>
  <c r="B187" i="13"/>
  <c r="J187" i="13" s="1"/>
  <c r="B225" i="13"/>
  <c r="J225" i="13" s="1"/>
  <c r="B233" i="13"/>
  <c r="J233" i="13" s="1"/>
  <c r="B60" i="13"/>
  <c r="J60" i="13" s="1"/>
  <c r="B68" i="13"/>
  <c r="J68" i="13" s="1"/>
  <c r="B76" i="13"/>
  <c r="J76" i="13" s="1"/>
  <c r="B84" i="13"/>
  <c r="J84" i="13" s="1"/>
  <c r="B91" i="13"/>
  <c r="J91" i="13" s="1"/>
  <c r="B73" i="13"/>
  <c r="J73" i="13" s="1"/>
  <c r="B61" i="13"/>
  <c r="J61" i="13" s="1"/>
  <c r="B69" i="13"/>
  <c r="J69" i="13" s="1"/>
  <c r="B77" i="13"/>
  <c r="J77" i="13" s="1"/>
  <c r="B85" i="13"/>
  <c r="J85" i="13" s="1"/>
  <c r="B92" i="13"/>
  <c r="J92" i="13" s="1"/>
  <c r="B65" i="13"/>
  <c r="J65" i="13" s="1"/>
  <c r="B62" i="13"/>
  <c r="J62" i="13" s="1"/>
  <c r="B70" i="13"/>
  <c r="J70" i="13" s="1"/>
  <c r="B78" i="13"/>
  <c r="J78" i="13" s="1"/>
  <c r="B86" i="13"/>
  <c r="J86" i="13" s="1"/>
  <c r="B57" i="13"/>
  <c r="J57" i="13" s="1"/>
  <c r="B89" i="13"/>
  <c r="J89" i="13" s="1"/>
  <c r="B63" i="13"/>
  <c r="J63" i="13" s="1"/>
  <c r="B71" i="13"/>
  <c r="J71" i="13" s="1"/>
  <c r="B79" i="13"/>
  <c r="J79" i="13" s="1"/>
  <c r="B87" i="13"/>
  <c r="J87" i="13" s="1"/>
  <c r="B93" i="13"/>
  <c r="J93" i="13" s="1"/>
  <c r="B64" i="13"/>
  <c r="J64" i="13" s="1"/>
  <c r="B72" i="13"/>
  <c r="J72" i="13" s="1"/>
  <c r="B80" i="13"/>
  <c r="J80" i="13" s="1"/>
  <c r="B88" i="13"/>
  <c r="J88" i="13" s="1"/>
  <c r="B94" i="13"/>
  <c r="J94" i="13" s="1"/>
  <c r="B10" i="8"/>
  <c r="B81" i="13"/>
  <c r="J81" i="13" s="1"/>
  <c r="B58" i="13"/>
  <c r="J58" i="13" s="1"/>
  <c r="B66" i="13"/>
  <c r="J66" i="13" s="1"/>
  <c r="B74" i="13"/>
  <c r="J74" i="13" s="1"/>
  <c r="B82" i="13"/>
  <c r="J82" i="13" s="1"/>
  <c r="B90" i="13"/>
  <c r="J90" i="13" s="1"/>
  <c r="B59" i="13"/>
  <c r="J59" i="13" s="1"/>
  <c r="B67" i="13"/>
  <c r="J67" i="13" s="1"/>
  <c r="B75" i="13"/>
  <c r="J75" i="13" s="1"/>
  <c r="B83" i="13"/>
  <c r="J83" i="13" s="1"/>
  <c r="B16" i="13"/>
  <c r="J16" i="13" s="1"/>
  <c r="B24" i="13"/>
  <c r="J24" i="13" s="1"/>
  <c r="B32" i="13"/>
  <c r="J32" i="13" s="1"/>
  <c r="B37" i="13"/>
  <c r="J37" i="13" s="1"/>
  <c r="B17" i="13"/>
  <c r="J17" i="13" s="1"/>
  <c r="B25" i="13"/>
  <c r="J25" i="13" s="1"/>
  <c r="B33" i="13"/>
  <c r="J33" i="13" s="1"/>
  <c r="B40" i="13"/>
  <c r="J40" i="13" s="1"/>
  <c r="B21" i="13"/>
  <c r="J21" i="13" s="1"/>
  <c r="B11" i="13"/>
  <c r="J11" i="13" s="1"/>
  <c r="B18" i="13"/>
  <c r="J18" i="13" s="1"/>
  <c r="B26" i="13"/>
  <c r="J26" i="13" s="1"/>
  <c r="B34" i="13"/>
  <c r="J34" i="13" s="1"/>
  <c r="B41" i="13"/>
  <c r="J41" i="13" s="1"/>
  <c r="B13" i="13"/>
  <c r="J13" i="13" s="1"/>
  <c r="B29" i="13"/>
  <c r="J29" i="13" s="1"/>
  <c r="B19" i="13"/>
  <c r="J19" i="13" s="1"/>
  <c r="B27" i="13"/>
  <c r="J27" i="13" s="1"/>
  <c r="B35" i="13"/>
  <c r="J35" i="13" s="1"/>
  <c r="B9" i="8"/>
  <c r="B12" i="13"/>
  <c r="J12" i="13" s="1"/>
  <c r="B20" i="13"/>
  <c r="J20" i="13" s="1"/>
  <c r="B28" i="13"/>
  <c r="J28" i="13" s="1"/>
  <c r="B36" i="13"/>
  <c r="J36" i="13" s="1"/>
  <c r="B14" i="13"/>
  <c r="J14" i="13" s="1"/>
  <c r="B22" i="13"/>
  <c r="J22" i="13" s="1"/>
  <c r="B30" i="13"/>
  <c r="J30" i="13" s="1"/>
  <c r="B38" i="13"/>
  <c r="J38" i="13" s="1"/>
  <c r="B15" i="13"/>
  <c r="J15" i="13" s="1"/>
  <c r="B23" i="13"/>
  <c r="J23" i="13" s="1"/>
  <c r="B31" i="13"/>
  <c r="J31" i="13" s="1"/>
  <c r="B39" i="13"/>
  <c r="J39" i="13" s="1"/>
  <c r="B110" i="13"/>
  <c r="J110" i="13" s="1"/>
  <c r="B104" i="13"/>
  <c r="J104" i="13" s="1"/>
  <c r="B105" i="13"/>
  <c r="J105" i="13" s="1"/>
  <c r="B106" i="13"/>
  <c r="J106" i="13" s="1"/>
  <c r="B107" i="13"/>
  <c r="J107" i="13" s="1"/>
  <c r="B3" i="8"/>
  <c r="B108" i="13"/>
  <c r="J108" i="13" s="1"/>
  <c r="B103" i="13"/>
  <c r="J103" i="13" s="1"/>
  <c r="B109" i="13"/>
  <c r="J109" i="13" s="1"/>
  <c r="B47" i="13"/>
  <c r="J47" i="13" s="1"/>
  <c r="B54" i="13"/>
  <c r="J54" i="13" s="1"/>
  <c r="B48" i="13"/>
  <c r="J48" i="13" s="1"/>
  <c r="B55" i="13"/>
  <c r="J55" i="13" s="1"/>
  <c r="B49" i="13"/>
  <c r="J49" i="13" s="1"/>
  <c r="B56" i="13"/>
  <c r="J56" i="13" s="1"/>
  <c r="B8" i="8"/>
  <c r="B42" i="13"/>
  <c r="J42" i="13" s="1"/>
  <c r="B50" i="13"/>
  <c r="J50" i="13" s="1"/>
  <c r="B52" i="13"/>
  <c r="J52" i="13" s="1"/>
  <c r="B43" i="13"/>
  <c r="J43" i="13" s="1"/>
  <c r="B51" i="13"/>
  <c r="J51" i="13" s="1"/>
  <c r="B44" i="13"/>
  <c r="J44" i="13" s="1"/>
  <c r="B45" i="13"/>
  <c r="J45" i="13" s="1"/>
  <c r="B46" i="13"/>
  <c r="J46" i="13" s="1"/>
  <c r="B53" i="13"/>
  <c r="J53" i="13" s="1"/>
  <c r="B125" i="13"/>
  <c r="J125" i="13" s="1"/>
  <c r="B126" i="13"/>
  <c r="J126" i="13" s="1"/>
  <c r="B7" i="8"/>
  <c r="B127" i="13"/>
  <c r="J127" i="13" s="1"/>
  <c r="B122" i="13"/>
  <c r="J122" i="13" s="1"/>
  <c r="B120" i="13"/>
  <c r="J120" i="13" s="1"/>
  <c r="B128" i="13"/>
  <c r="J128" i="13" s="1"/>
  <c r="B130" i="13"/>
  <c r="J130" i="13" s="1"/>
  <c r="B121" i="13"/>
  <c r="J121" i="13" s="1"/>
  <c r="B129" i="13"/>
  <c r="J129" i="13" s="1"/>
  <c r="B123" i="13"/>
  <c r="J123" i="13" s="1"/>
  <c r="B131" i="13"/>
  <c r="J131" i="13" s="1"/>
  <c r="B124" i="13"/>
  <c r="J124" i="13" s="1"/>
  <c r="B117" i="13"/>
  <c r="J117" i="13" s="1"/>
  <c r="B6" i="8"/>
  <c r="B118" i="13"/>
  <c r="J118" i="13" s="1"/>
  <c r="B119" i="13"/>
  <c r="J119" i="13" s="1"/>
  <c r="B2" i="8"/>
  <c r="B96" i="13"/>
  <c r="J96" i="13" s="1"/>
  <c r="B97" i="13"/>
  <c r="J97" i="13" s="1"/>
  <c r="B98" i="13"/>
  <c r="J98" i="13" s="1"/>
  <c r="B99" i="13"/>
  <c r="J99" i="13" s="1"/>
  <c r="B101" i="13"/>
  <c r="J101" i="13" s="1"/>
  <c r="B100" i="13"/>
  <c r="J100" i="13" s="1"/>
  <c r="B102" i="13"/>
  <c r="J102" i="13" s="1"/>
  <c r="B95" i="13"/>
  <c r="J95" i="13" s="1"/>
  <c r="B5" i="8"/>
  <c r="B9" i="13"/>
  <c r="J9" i="13" s="1"/>
  <c r="B6" i="13"/>
  <c r="J6" i="13" s="1"/>
  <c r="B2" i="13"/>
  <c r="J2" i="13" s="1"/>
  <c r="B10" i="13"/>
  <c r="J10" i="13" s="1"/>
  <c r="B3" i="13"/>
  <c r="J3" i="13" s="1"/>
  <c r="B4" i="13"/>
  <c r="J4" i="13" s="1"/>
  <c r="B5" i="13"/>
  <c r="J5" i="13" s="1"/>
  <c r="B7" i="13"/>
  <c r="J7" i="13" s="1"/>
  <c r="B12" i="8"/>
  <c r="B8" i="13"/>
  <c r="J8" i="13" s="1"/>
  <c r="B113" i="13"/>
  <c r="J113" i="13" s="1"/>
  <c r="B114" i="13"/>
  <c r="J114" i="13" s="1"/>
  <c r="B115" i="13"/>
  <c r="J115" i="13" s="1"/>
  <c r="B111" i="13"/>
  <c r="J111" i="13" s="1"/>
  <c r="B4" i="8"/>
  <c r="B112" i="13"/>
  <c r="J112" i="13" s="1"/>
  <c r="B116" i="13"/>
  <c r="J116" i="13" s="1"/>
  <c r="S12" i="5"/>
  <c r="S10" i="5"/>
  <c r="S9" i="5"/>
  <c r="S8" i="5"/>
  <c r="S7" i="5"/>
  <c r="S6" i="5"/>
  <c r="S5" i="5"/>
  <c r="S4" i="5"/>
  <c r="S3" i="5"/>
  <c r="S2"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Mia Devolder</author>
    <author>Karien</author>
    <author>Coline De Schrijver</author>
  </authors>
  <commentList>
    <comment ref="A1" authorId="0" shapeId="0" xr:uid="{B2A33EC9-DADE-42A3-853C-C63FBD4C5E19}">
      <text>
        <r>
          <rPr>
            <sz val="8"/>
            <color indexed="81"/>
            <rFont val="Tahoma"/>
            <family val="2"/>
          </rPr>
          <t>Sample identification.
Number or code of the sample as identified in column B of the worksheet &lt;Samples&gt;.</t>
        </r>
      </text>
    </comment>
    <comment ref="C1" authorId="1" shapeId="0" xr:uid="{14793232-6533-471C-9252-7F2FC8ECE17C}">
      <text>
        <r>
          <rPr>
            <sz val="8"/>
            <color indexed="81"/>
            <rFont val="Tahoma"/>
            <family val="2"/>
          </rPr>
          <t>The replicate number is used to distinguish replicate (repeated) analyses of a given contaminant in a particular 'sample' with the same analytical method, the purpose of which is to provide information on analytical reproducibility.
Default value : 1.</t>
        </r>
      </text>
    </comment>
    <comment ref="G1" authorId="0" shapeId="0" xr:uid="{C8F456BC-2581-46ED-9AFD-DCE6CE82284B}">
      <text>
        <r>
          <rPr>
            <sz val="8"/>
            <color indexed="81"/>
            <rFont val="Tahoma"/>
            <family val="2"/>
          </rPr>
          <t>Parameter Code as defined in column A of the sheet &lt;Analytical Methods&gt;.</t>
        </r>
      </text>
    </comment>
    <comment ref="H1" authorId="0" shapeId="0" xr:uid="{592A4078-CF55-44D9-B219-B4D1146FA7BF}">
      <text>
        <r>
          <rPr>
            <sz val="8"/>
            <color indexed="81"/>
            <rFont val="Tahoma"/>
            <family val="2"/>
          </rPr>
          <t xml:space="preserve">Value measured for the parameter in the previous column and expressed in the unit as defined in the worksheet &lt;Analytical methods&gt;.
In case the value is lower than the detection limit, then insert the detection limit as value.
This field can only be blanco if the quality flag is 'Missing'.
</t>
        </r>
      </text>
    </comment>
    <comment ref="O1" authorId="2" shapeId="0" xr:uid="{A637507E-B22D-4F4F-8526-B2B7100080E0}">
      <text>
        <r>
          <rPr>
            <b/>
            <sz val="9"/>
            <color indexed="81"/>
            <rFont val="Tahoma"/>
            <family val="2"/>
          </rPr>
          <t>Coline De Schrijver:</t>
        </r>
        <r>
          <rPr>
            <sz val="9"/>
            <color indexed="81"/>
            <rFont val="Tahoma"/>
            <family val="2"/>
          </rPr>
          <t xml:space="preserve">
Hot Needle Test (HNT):
"positive"= plastic; "negative" = not plastic (still put them here in other color but not counted in the "litterNumber" )</t>
        </r>
      </text>
    </comment>
    <comment ref="P1" authorId="0" shapeId="0" xr:uid="{3E6E1B26-2DBE-4EF3-A3C9-D8F525C13C3C}">
      <text>
        <r>
          <rPr>
            <sz val="8"/>
            <color indexed="81"/>
            <rFont val="Tahoma"/>
            <family val="2"/>
          </rPr>
          <t>Flag indicating the validity of the value in the previous column.
Acceptable = the value is acceptable
Not checked = the value is not checked by data-originator
Suspect = the value is considered suspect by data-originator
Missing = value not available</t>
        </r>
      </text>
    </comment>
    <comment ref="Q1" authorId="1" shapeId="0" xr:uid="{BAEAD453-CC0D-4744-8207-46D87523E7A4}">
      <text>
        <r>
          <rPr>
            <sz val="8"/>
            <color indexed="81"/>
            <rFont val="Tahoma"/>
            <family val="2"/>
          </rPr>
          <t>Flag indicating if the result (analysed concentration) is lower than the detection limit (fill in &lt;) or higher than the stated value (fill in &gt;).  If the field is left blanco then the value in column H is the actual concentration.</t>
        </r>
      </text>
    </comment>
    <comment ref="R1" authorId="0" shapeId="0" xr:uid="{BFACE17D-8ED0-4C8A-BA40-3F8D0E30A996}">
      <text>
        <r>
          <rPr>
            <sz val="8"/>
            <color indexed="81"/>
            <rFont val="Tahoma"/>
            <family val="2"/>
          </rPr>
          <t>Date on which the value was measured.
Format : dd/mon/yyyy
Can be left blanco if not relevant, e.g. bird counts on sea.</t>
        </r>
      </text>
    </comment>
    <comment ref="S1" authorId="0" shapeId="0" xr:uid="{D61F8E9B-E132-49F9-868C-FD33FD3EF4F0}">
      <text>
        <r>
          <rPr>
            <sz val="8"/>
            <color indexed="81"/>
            <rFont val="Tahoma"/>
            <family val="2"/>
          </rPr>
          <t>Acronym of the project for which the values were measured.  The first part of the acronym corresponds to the project in general, while the second part identifies the partners of the project.</t>
        </r>
      </text>
    </comment>
  </commentList>
</comments>
</file>

<file path=xl/sharedStrings.xml><?xml version="1.0" encoding="utf-8"?>
<sst xmlns="http://schemas.openxmlformats.org/spreadsheetml/2006/main" count="4854" uniqueCount="408">
  <si>
    <t>Campaign Code</t>
  </si>
  <si>
    <t xml:space="preserve"> Campaign name </t>
  </si>
  <si>
    <t>Platform</t>
  </si>
  <si>
    <t xml:space="preserve">Type of cruise </t>
  </si>
  <si>
    <t xml:space="preserve">Start date (dd/mon/yyyy) </t>
  </si>
  <si>
    <t xml:space="preserve">End date (dd/mon/yyyy) </t>
  </si>
  <si>
    <t xml:space="preserve">Area Description </t>
  </si>
  <si>
    <t xml:space="preserve">Port Of Departure </t>
  </si>
  <si>
    <t xml:space="preserve">Port of Arrival </t>
  </si>
  <si>
    <t>BE2021-03</t>
  </si>
  <si>
    <t>R/V Belgica</t>
  </si>
  <si>
    <t>Monitoring</t>
  </si>
  <si>
    <t>Zeebrugge</t>
  </si>
  <si>
    <t>Sampling Event number</t>
  </si>
  <si>
    <t>Sample ID</t>
  </si>
  <si>
    <t>Station Code</t>
  </si>
  <si>
    <t>Sampling device</t>
  </si>
  <si>
    <t>Start date/time (dd/mon/yyyy hh:mm)</t>
  </si>
  <si>
    <t>End date/time (dd/mon/yyyy hh:mm)</t>
  </si>
  <si>
    <t>Time flag</t>
  </si>
  <si>
    <t>Reference sampling depth</t>
  </si>
  <si>
    <t>Exact sampling depth (m)</t>
  </si>
  <si>
    <t>Sampling laboratory</t>
  </si>
  <si>
    <t>Volume (l)</t>
  </si>
  <si>
    <t>Remarks</t>
  </si>
  <si>
    <t>hss high surface speed; lss low suface speed, rt rising tide, dt descending tide,lbs low bottom speed</t>
  </si>
  <si>
    <t>start time local</t>
  </si>
  <si>
    <t>end time local</t>
  </si>
  <si>
    <t>flowmeter start</t>
  </si>
  <si>
    <t>flowmeter end</t>
  </si>
  <si>
    <t>W05</t>
  </si>
  <si>
    <t>OD Nature</t>
  </si>
  <si>
    <t>2021-03_W05_Inlet1</t>
  </si>
  <si>
    <t>1 subsample &gt; 100 µm</t>
  </si>
  <si>
    <t>rt (HW 23:00 CET) hss</t>
  </si>
  <si>
    <t>2021-03_W05_Inlet2</t>
  </si>
  <si>
    <t>2 subsamples: &gt;100µm en 63 µm-100µm</t>
  </si>
  <si>
    <t>rt (HW 23:00 CET) lss</t>
  </si>
  <si>
    <t>2021-03_W05_Inlet3</t>
  </si>
  <si>
    <t>2 subsamples: &gt;100µm en 63 µm-100µm (aircntrl, lid also exposed)</t>
  </si>
  <si>
    <t>dt (LW 5:30 CET) hss</t>
  </si>
  <si>
    <t>2021-03_W08_Inlet1</t>
  </si>
  <si>
    <t>W08</t>
  </si>
  <si>
    <t>&gt; 63µm - replaced by  next sample</t>
  </si>
  <si>
    <t>rt (hss)</t>
  </si>
  <si>
    <t>2021-03_W08_Inlet2</t>
  </si>
  <si>
    <t>rt</t>
  </si>
  <si>
    <t>2021-03_W08_Inlet3</t>
  </si>
  <si>
    <t>rt lss (HW 23:40 CET) (slack 22:30 CET)</t>
  </si>
  <si>
    <t>2021-03_MOW1_Inlet1</t>
  </si>
  <si>
    <t>MOW1</t>
  </si>
  <si>
    <t>rt (HW 12:50 CET) hss</t>
  </si>
  <si>
    <t>2021-03_MOW1_Inlet2</t>
  </si>
  <si>
    <t>dt lss</t>
  </si>
  <si>
    <t>2021-03_MOW1_Inlet3</t>
  </si>
  <si>
    <t>dt hss</t>
  </si>
  <si>
    <t>2021-03_MOW1_Niskin</t>
  </si>
  <si>
    <t>different Niskin bottles at two sampling times</t>
  </si>
  <si>
    <t>2021-03_MOW1_Inlet4</t>
  </si>
  <si>
    <t>2 subsamples: &gt;100µm en 63 µm-100µm (or 1?)</t>
  </si>
  <si>
    <t>rt lss (slack 22:40 CET)</t>
  </si>
  <si>
    <t>Station code</t>
  </si>
  <si>
    <t xml:space="preserve">Station Name </t>
  </si>
  <si>
    <t>start latitude                        (dd.dd)</t>
  </si>
  <si>
    <t>start longitude            (dd.dd)</t>
  </si>
  <si>
    <t>end latitude           (dd.dd)</t>
  </si>
  <si>
    <t>end longitude         (dd.dd)</t>
  </si>
  <si>
    <t>Position reference</t>
  </si>
  <si>
    <t xml:space="preserve">Port </t>
  </si>
  <si>
    <t>Port zeebrugge</t>
  </si>
  <si>
    <t>ZVL</t>
  </si>
  <si>
    <t>Dredge disposal site - Zeebrugge Oost</t>
  </si>
  <si>
    <t>WO5</t>
  </si>
  <si>
    <t>WO8</t>
  </si>
  <si>
    <t>Subsample ID</t>
  </si>
  <si>
    <t>Replicate number</t>
  </si>
  <si>
    <t>Parameter code</t>
  </si>
  <si>
    <t>Unit</t>
  </si>
  <si>
    <t>Colour</t>
  </si>
  <si>
    <t>Hot Needle Test</t>
  </si>
  <si>
    <t>Quality flag</t>
  </si>
  <si>
    <t>Detlim flag</t>
  </si>
  <si>
    <t>Analysis date (dd/mon/yyyy)</t>
  </si>
  <si>
    <t>Project Acronym</t>
  </si>
  <si>
    <t>LitterDiameter-SPM</t>
  </si>
  <si>
    <t>µm</t>
  </si>
  <si>
    <t>fiber</t>
  </si>
  <si>
    <t>Positive</t>
  </si>
  <si>
    <t>black</t>
  </si>
  <si>
    <t>fragment</t>
  </si>
  <si>
    <t>transparent</t>
  </si>
  <si>
    <t>Campaign code</t>
  </si>
  <si>
    <t>Start time</t>
  </si>
  <si>
    <t>Sea state (Beaufort)</t>
  </si>
  <si>
    <r>
      <t xml:space="preserve">Turbidity </t>
    </r>
    <r>
      <rPr>
        <i/>
        <sz val="10"/>
        <color indexed="10"/>
        <rFont val="Arial"/>
        <family val="2"/>
      </rPr>
      <t>(NTU)</t>
    </r>
  </si>
  <si>
    <t>Waterdepth (m)</t>
  </si>
  <si>
    <t>Water temperature (°C)</t>
  </si>
  <si>
    <t>Air temperature (°C)</t>
  </si>
  <si>
    <t xml:space="preserve">Tide state </t>
  </si>
  <si>
    <t>2021-03 Control - (09_10-06-2021)</t>
  </si>
  <si>
    <t>other (grey)</t>
  </si>
  <si>
    <t>other (pink)</t>
  </si>
  <si>
    <t>100µm</t>
  </si>
  <si>
    <t>blue</t>
  </si>
  <si>
    <t>microbead</t>
  </si>
  <si>
    <t xml:space="preserve">red </t>
  </si>
  <si>
    <t>green</t>
  </si>
  <si>
    <t>other (orange/pink)</t>
  </si>
  <si>
    <t xml:space="preserve">white </t>
  </si>
  <si>
    <t>film</t>
  </si>
  <si>
    <t>other (brown)</t>
  </si>
  <si>
    <t>2021-03 Control - (15_17-06-2021)</t>
  </si>
  <si>
    <t>red</t>
  </si>
  <si>
    <t>items</t>
  </si>
  <si>
    <t>other (yellow)</t>
  </si>
  <si>
    <t>Subsample depth upper</t>
  </si>
  <si>
    <t>Subsample depth lower</t>
  </si>
  <si>
    <t>Parameter name</t>
  </si>
  <si>
    <t>Matrix</t>
  </si>
  <si>
    <t>Analytical laboratory code</t>
  </si>
  <si>
    <t>Sample preservation</t>
  </si>
  <si>
    <t>Sample separation</t>
  </si>
  <si>
    <t>Sample pretreatment</t>
  </si>
  <si>
    <t>Description of sample handling</t>
  </si>
  <si>
    <t>Extraction method</t>
  </si>
  <si>
    <t>Analysis method description</t>
  </si>
  <si>
    <t>Limit of Detection (LOD)</t>
  </si>
  <si>
    <t>LitterNumber-SPM</t>
  </si>
  <si>
    <t>LitterType</t>
  </si>
  <si>
    <t>LitterColour</t>
  </si>
  <si>
    <t>LitterSizeClass</t>
  </si>
  <si>
    <t>µFTIR_val</t>
  </si>
  <si>
    <t>Start date (dd/mm/yyyy)</t>
  </si>
  <si>
    <t>End date (dd/mm/yyyy)</t>
  </si>
  <si>
    <t>UNIT</t>
  </si>
  <si>
    <t>Basis of determination</t>
  </si>
  <si>
    <t>Title</t>
  </si>
  <si>
    <t>Acronym</t>
  </si>
  <si>
    <t>Start Date</t>
  </si>
  <si>
    <t>End Date</t>
  </si>
  <si>
    <t>Ongoing</t>
  </si>
  <si>
    <t>Geographic coverage</t>
  </si>
  <si>
    <t>Keywords</t>
  </si>
  <si>
    <t>Abstract</t>
  </si>
  <si>
    <t>Service</t>
  </si>
  <si>
    <t>Other partners</t>
  </si>
  <si>
    <t>Public</t>
  </si>
  <si>
    <t>SW</t>
  </si>
  <si>
    <t>Visual observation/identification</t>
  </si>
  <si>
    <t>Hot needle test</t>
  </si>
  <si>
    <t xml:space="preserve">HNT </t>
  </si>
  <si>
    <t>HPX</t>
  </si>
  <si>
    <t>Filtered with fiber filter - glass fiber with particle retention diameter 1.2 µm</t>
  </si>
  <si>
    <t>FF-GF-1.2</t>
  </si>
  <si>
    <t>subsurface</t>
  </si>
  <si>
    <t>NI5</t>
  </si>
  <si>
    <t>Litter name</t>
  </si>
  <si>
    <t>Litter_ref_code</t>
  </si>
  <si>
    <t>Measurement uncertainty</t>
  </si>
  <si>
    <t>F2</t>
  </si>
  <si>
    <t>VISO</t>
  </si>
  <si>
    <t>On vessel:  Continuous seawater inlet pump sampling: with pipes equiped with flowmeter, open the inlet and let it flow trough a cascade of sieves (100µm; 63µm) until 100l (or 200l) are filtered, recuperation of the samples in the sieves (washed with MilliQ) in glass bottles stored at -20°C until processed. At the lab: defrost, addition of digestive reagents (KOH) placed for ~72h at 40°C , filtration on glass fiber filter, visual observation with stereomicroscope, hot needle test, µFTIR identification for subsample of suspect particles.</t>
  </si>
  <si>
    <t>Potassium Hydroxide</t>
  </si>
  <si>
    <t>GPUMP</t>
  </si>
  <si>
    <t>15_18</t>
  </si>
  <si>
    <t>9_10</t>
  </si>
  <si>
    <t>130_138</t>
  </si>
  <si>
    <t>other(pink)</t>
  </si>
  <si>
    <t>350-1000µm</t>
  </si>
  <si>
    <t>1-5mm(LMP)</t>
  </si>
  <si>
    <t>100-350µm</t>
  </si>
  <si>
    <t>63-100µm</t>
  </si>
  <si>
    <t>Volume(l)</t>
  </si>
  <si>
    <t>litter1</t>
  </si>
  <si>
    <t>litter2</t>
  </si>
  <si>
    <t>litter3</t>
  </si>
  <si>
    <t>litter4</t>
  </si>
  <si>
    <t>litter5</t>
  </si>
  <si>
    <t>litter6</t>
  </si>
  <si>
    <t>litter7</t>
  </si>
  <si>
    <t>litter8</t>
  </si>
  <si>
    <t>litter9</t>
  </si>
  <si>
    <t>litter10</t>
  </si>
  <si>
    <t>litter11</t>
  </si>
  <si>
    <t>litter12</t>
  </si>
  <si>
    <t>litter13</t>
  </si>
  <si>
    <t>litter14</t>
  </si>
  <si>
    <t>litter15</t>
  </si>
  <si>
    <t>litter16</t>
  </si>
  <si>
    <t>litter17</t>
  </si>
  <si>
    <t>litter18</t>
  </si>
  <si>
    <t>litter19</t>
  </si>
  <si>
    <t>litter20</t>
  </si>
  <si>
    <t>litter21</t>
  </si>
  <si>
    <t>litter22</t>
  </si>
  <si>
    <t>litter23</t>
  </si>
  <si>
    <t>litter24</t>
  </si>
  <si>
    <t>litter25</t>
  </si>
  <si>
    <t>litter26</t>
  </si>
  <si>
    <t>litter27</t>
  </si>
  <si>
    <t>litter28</t>
  </si>
  <si>
    <t>litter29</t>
  </si>
  <si>
    <t>litter30</t>
  </si>
  <si>
    <t>litter31</t>
  </si>
  <si>
    <t>litter32</t>
  </si>
  <si>
    <t>litter33</t>
  </si>
  <si>
    <t>litter34</t>
  </si>
  <si>
    <t>litter35</t>
  </si>
  <si>
    <t>litter36</t>
  </si>
  <si>
    <t>litter37</t>
  </si>
  <si>
    <t>litter38</t>
  </si>
  <si>
    <t>litter39</t>
  </si>
  <si>
    <t>litter40</t>
  </si>
  <si>
    <t>litter41</t>
  </si>
  <si>
    <t>litter42</t>
  </si>
  <si>
    <t>litter43</t>
  </si>
  <si>
    <t>litter46</t>
  </si>
  <si>
    <t>litter47</t>
  </si>
  <si>
    <t>litter48</t>
  </si>
  <si>
    <t>litter49</t>
  </si>
  <si>
    <t>litter50</t>
  </si>
  <si>
    <t>litter51</t>
  </si>
  <si>
    <t>litter52</t>
  </si>
  <si>
    <t>litter53</t>
  </si>
  <si>
    <t>litter54</t>
  </si>
  <si>
    <t>litter55</t>
  </si>
  <si>
    <t>litter56</t>
  </si>
  <si>
    <t>litter57</t>
  </si>
  <si>
    <t>litter58</t>
  </si>
  <si>
    <t>litter59</t>
  </si>
  <si>
    <t>litter60</t>
  </si>
  <si>
    <t>litter61</t>
  </si>
  <si>
    <t>litter62</t>
  </si>
  <si>
    <t>litter63</t>
  </si>
  <si>
    <t>litter64</t>
  </si>
  <si>
    <t>litter65</t>
  </si>
  <si>
    <t>litter66</t>
  </si>
  <si>
    <t>litter67</t>
  </si>
  <si>
    <t>litter68</t>
  </si>
  <si>
    <t>litter69</t>
  </si>
  <si>
    <t>litter70</t>
  </si>
  <si>
    <t>litter71</t>
  </si>
  <si>
    <t>litter73</t>
  </si>
  <si>
    <t>litter74</t>
  </si>
  <si>
    <t>litter75</t>
  </si>
  <si>
    <t>litter76</t>
  </si>
  <si>
    <t>litter77</t>
  </si>
  <si>
    <t>litter78</t>
  </si>
  <si>
    <t>litter79</t>
  </si>
  <si>
    <t>litter80</t>
  </si>
  <si>
    <t>litter81</t>
  </si>
  <si>
    <t>litter82</t>
  </si>
  <si>
    <t>litter83</t>
  </si>
  <si>
    <t>litter84</t>
  </si>
  <si>
    <t>litter85</t>
  </si>
  <si>
    <t>litter86</t>
  </si>
  <si>
    <t>litter87</t>
  </si>
  <si>
    <t>litter88</t>
  </si>
  <si>
    <t>litter89</t>
  </si>
  <si>
    <t>litter90</t>
  </si>
  <si>
    <t>litter91</t>
  </si>
  <si>
    <t>litter92</t>
  </si>
  <si>
    <t>litter93</t>
  </si>
  <si>
    <t>litter94</t>
  </si>
  <si>
    <t>litter95</t>
  </si>
  <si>
    <t>litter96</t>
  </si>
  <si>
    <t>litter97</t>
  </si>
  <si>
    <t>litter99</t>
  </si>
  <si>
    <t>litter100</t>
  </si>
  <si>
    <t>litter101</t>
  </si>
  <si>
    <t>litter102</t>
  </si>
  <si>
    <t>litter103</t>
  </si>
  <si>
    <t>litter104</t>
  </si>
  <si>
    <t>litter105</t>
  </si>
  <si>
    <t>litter106</t>
  </si>
  <si>
    <t>litter107</t>
  </si>
  <si>
    <t>litter108</t>
  </si>
  <si>
    <t>litter109</t>
  </si>
  <si>
    <t>litter110</t>
  </si>
  <si>
    <t>litter111</t>
  </si>
  <si>
    <t>litter112</t>
  </si>
  <si>
    <t>litter113</t>
  </si>
  <si>
    <t>litter114</t>
  </si>
  <si>
    <t>litter115</t>
  </si>
  <si>
    <t>litter116</t>
  </si>
  <si>
    <t>litter117</t>
  </si>
  <si>
    <t>litter118</t>
  </si>
  <si>
    <t>litter119</t>
  </si>
  <si>
    <t>litter120</t>
  </si>
  <si>
    <t>litter121</t>
  </si>
  <si>
    <t>litter122</t>
  </si>
  <si>
    <t>litter123</t>
  </si>
  <si>
    <t>litter124</t>
  </si>
  <si>
    <t>litter125</t>
  </si>
  <si>
    <t>litter126</t>
  </si>
  <si>
    <t>litter127</t>
  </si>
  <si>
    <t>litter128</t>
  </si>
  <si>
    <t>litter129</t>
  </si>
  <si>
    <t>litter130</t>
  </si>
  <si>
    <t>litter131</t>
  </si>
  <si>
    <t>litter132</t>
  </si>
  <si>
    <t>litter133</t>
  </si>
  <si>
    <t>litter134</t>
  </si>
  <si>
    <t>litter135</t>
  </si>
  <si>
    <t>litter136</t>
  </si>
  <si>
    <t>litter138</t>
  </si>
  <si>
    <t>microlitter type</t>
  </si>
  <si>
    <t>ind</t>
  </si>
  <si>
    <t>BASIS</t>
  </si>
  <si>
    <t>subsample_volume</t>
  </si>
  <si>
    <t>subsample_volume_unit</t>
  </si>
  <si>
    <t>W</t>
  </si>
  <si>
    <t>Sample_ID</t>
  </si>
  <si>
    <t>2021-03_MOW1_inlet4</t>
  </si>
  <si>
    <t>2021-03_MOW1_inlet2</t>
  </si>
  <si>
    <t>2021-03_MOW1_inlet1</t>
  </si>
  <si>
    <t>2021-03_MOW1_inlet3</t>
  </si>
  <si>
    <t>2021-03_W05_inlet1</t>
  </si>
  <si>
    <t>2021-03_W05_inlet2</t>
  </si>
  <si>
    <t>2021-03_W05_inlet3</t>
  </si>
  <si>
    <t>2021-03_W08_inlet2</t>
  </si>
  <si>
    <t>2021-03_W08_inlet3</t>
  </si>
  <si>
    <t>l</t>
  </si>
  <si>
    <t>SUBMATRIX</t>
  </si>
  <si>
    <t>LitterNumber-SPM_unit</t>
  </si>
  <si>
    <t>LitterDiameter_Unit</t>
  </si>
  <si>
    <t>LTREF</t>
  </si>
  <si>
    <t>H01</t>
  </si>
  <si>
    <t>H04</t>
  </si>
  <si>
    <t xml:space="preserve">VFLAG_Hot Needle_Test </t>
  </si>
  <si>
    <t>VFLAG_µFTIR_val</t>
  </si>
  <si>
    <t>RBINS-OST</t>
  </si>
  <si>
    <t>ICES::METPS</t>
  </si>
  <si>
    <t>ICES::METPT</t>
  </si>
  <si>
    <t>ICES::METCX</t>
  </si>
  <si>
    <t>ICES::METOA</t>
  </si>
  <si>
    <t>LSIZLIM (µm)</t>
  </si>
  <si>
    <t>USIZLIM (µm)</t>
  </si>
  <si>
    <t>COLOURLESS</t>
  </si>
  <si>
    <t>BLUE</t>
  </si>
  <si>
    <t>BLACK</t>
  </si>
  <si>
    <t>RED</t>
  </si>
  <si>
    <t>GREY</t>
  </si>
  <si>
    <t>WHITE</t>
  </si>
  <si>
    <t>BROWN</t>
  </si>
  <si>
    <t>PINK</t>
  </si>
  <si>
    <t>YELLOW</t>
  </si>
  <si>
    <t>GREEN</t>
  </si>
  <si>
    <t>ORANGE/PINK/RED</t>
  </si>
  <si>
    <t>H0100002</t>
  </si>
  <si>
    <t>H0100005</t>
  </si>
  <si>
    <t>H0100004</t>
  </si>
  <si>
    <t>H0100009</t>
  </si>
  <si>
    <t>SampleType</t>
  </si>
  <si>
    <t>Sediment-upper-depth (cm)</t>
  </si>
  <si>
    <t>Sediment-lower-depth (cm)</t>
  </si>
  <si>
    <t>Value</t>
  </si>
  <si>
    <t>Type</t>
  </si>
  <si>
    <t>ICES Type code</t>
  </si>
  <si>
    <t>ICES colour code</t>
  </si>
  <si>
    <t>Size class</t>
  </si>
  <si>
    <t>Control -</t>
  </si>
  <si>
    <t>Negative</t>
  </si>
  <si>
    <t xml:space="preserve">2021-03 W05 Control + </t>
  </si>
  <si>
    <t>Control +</t>
  </si>
  <si>
    <t>LitterNumber</t>
  </si>
  <si>
    <t>microbead (&lt;50 µm)</t>
  </si>
  <si>
    <t>brown</t>
  </si>
  <si>
    <t>Unit converted</t>
  </si>
  <si>
    <t>BE2021/03</t>
  </si>
  <si>
    <t>Sample ID corrected</t>
  </si>
  <si>
    <t>Sample label</t>
  </si>
  <si>
    <t>Inlet1</t>
  </si>
  <si>
    <t>Inlet2</t>
  </si>
  <si>
    <t>Inlet3</t>
  </si>
  <si>
    <t>niskin</t>
  </si>
  <si>
    <t>Inlet4</t>
  </si>
  <si>
    <t>sample depth upper</t>
  </si>
  <si>
    <t>sample depth lower</t>
  </si>
  <si>
    <t>sample depth flag</t>
  </si>
  <si>
    <t>acceptable</t>
  </si>
  <si>
    <t>to excude (out of size range, no plastic)</t>
  </si>
  <si>
    <t>TotalCount (per collected volume)</t>
  </si>
  <si>
    <t>TotalCount (per 1000l)</t>
  </si>
  <si>
    <t>MaxLenght</t>
  </si>
  <si>
    <t>LOD  (nb items)</t>
  </si>
  <si>
    <t>DETLIM flag</t>
  </si>
  <si>
    <t>Marine plastics (EMFF) - Micro and macro plastic litter at Belgian fisheries areas: sources, distribution and consequences, 18/UP6/02/Div</t>
  </si>
  <si>
    <t>Marine_Plastics_EMFF</t>
  </si>
  <si>
    <t>N</t>
  </si>
  <si>
    <t>Belgian Part of the North Sea (BPNS)</t>
  </si>
  <si>
    <t>MSFD</t>
  </si>
  <si>
    <t>Sample_ID original</t>
  </si>
  <si>
    <t>Litter_ref_code corr</t>
  </si>
  <si>
    <t>TotalCount (WW)</t>
  </si>
  <si>
    <t>HotNeedleTest</t>
  </si>
  <si>
    <t>items/1000l</t>
  </si>
  <si>
    <t>(Micro) Fourier transform infrared spectroscopy (µFTIR)</t>
  </si>
  <si>
    <t>FTIR</t>
  </si>
  <si>
    <t>Lower sieved fraction (µm)</t>
  </si>
  <si>
    <t>Upper sieved fraction (µm)</t>
  </si>
  <si>
    <t>WW</t>
  </si>
  <si>
    <t>Number of aggregated samples</t>
  </si>
  <si>
    <t>Current - speed of bottom current</t>
  </si>
  <si>
    <t>tidal state</t>
  </si>
  <si>
    <t>On vessel:  Continuous seawater inlet pump sampling: with pipes equiped with flowmeter, open the inlet and let it flow trough a cascade of sieves (100µm; 63µm) until 100l (or 200l) are filtered, recuperation of the samples in the sieves (washed with MilliQ) in glass bottles stored at -20°C until processed. At the lab: defrost, addition of digestive reagents (KOH) placed for ~72h at 40°C , filtration on glass fiber filter, visual observation with stereomicroscope, hot needle test, subset/some particles transfered to PTFE for µFTIR identification for subsample of suspect particles.</t>
  </si>
  <si>
    <t>FF-GF-1.2 + FM-PTFE-0.45</t>
  </si>
  <si>
    <t>items/100l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</si>
</sst>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0.0"/>
  </numFmts>
  <fonts count="24" x14ac:knownFonts="1">
    <font>
      <sz val="11"/>
      <color theme="1"/>
      <name val="Calibri"/>
      <family val="2"/>
      <scheme val="minor"/>
    </font>
    <font>
      <sz val="10"/>
      <color theme="1"/>
      <name val="Arial"/>
      <family val="2"/>
    </font>
    <font>
      <sz val="10"/>
      <name val="Arial"/>
      <family val="2"/>
    </font>
    <font>
      <sz val="10"/>
      <color indexed="12"/>
      <name val="Arial"/>
      <family val="2"/>
    </font>
    <font>
      <sz val="8"/>
      <color indexed="12"/>
      <name val="Arial"/>
      <family val="2"/>
    </font>
    <font>
      <sz val="10"/>
      <color indexed="8"/>
      <name val="Arial"/>
      <family val="2"/>
    </font>
    <font>
      <sz val="8"/>
      <color indexed="81"/>
      <name val="Tahoma"/>
      <family val="2"/>
    </font>
    <font>
      <b/>
      <sz val="9"/>
      <color indexed="81"/>
      <name val="Tahoma"/>
      <family val="2"/>
    </font>
    <font>
      <sz val="9"/>
      <color indexed="81"/>
      <name val="Tahoma"/>
      <family val="2"/>
    </font>
    <font>
      <sz val="8"/>
      <name val="Calibri"/>
      <family val="2"/>
      <scheme val="minor"/>
    </font>
    <font>
      <sz val="11"/>
      <color rgb="FFFF0000"/>
      <name val="Calibri"/>
      <family val="2"/>
      <scheme val="minor"/>
    </font>
    <font>
      <i/>
      <sz val="10"/>
      <color indexed="12"/>
      <name val="Arial"/>
      <family val="2"/>
    </font>
    <font>
      <b/>
      <sz val="10"/>
      <color indexed="10"/>
      <name val="Arial"/>
      <family val="2"/>
    </font>
    <font>
      <i/>
      <sz val="10"/>
      <color indexed="10"/>
      <name val="Arial"/>
      <family val="2"/>
    </font>
    <font>
      <i/>
      <sz val="10"/>
      <name val="Arial"/>
      <family val="2"/>
    </font>
    <font>
      <b/>
      <sz val="10"/>
      <color indexed="12"/>
      <name val="Arial"/>
      <family val="2"/>
    </font>
    <font>
      <sz val="10"/>
      <color rgb="FFFF0000"/>
      <name val="Arial"/>
      <family val="2"/>
    </font>
    <font>
      <sz val="10"/>
      <color theme="4"/>
      <name val="Arial"/>
      <family val="2"/>
    </font>
    <font>
      <sz val="11"/>
      <color theme="4"/>
      <name val="Calibri"/>
      <family val="2"/>
      <scheme val="minor"/>
    </font>
    <font>
      <sz val="11"/>
      <name val="Calibri"/>
      <family val="2"/>
      <scheme val="minor"/>
    </font>
    <font>
      <u/>
      <sz val="11"/>
      <color theme="10"/>
      <name val="Calibri"/>
      <family val="2"/>
      <scheme val="minor"/>
    </font>
    <font>
      <sz val="11"/>
      <color theme="1"/>
      <name val="Cambria"/>
      <family val="1"/>
    </font>
    <font>
      <sz val="9"/>
      <name val="Arial"/>
      <family val="2"/>
    </font>
    <font>
      <u/>
      <sz val="11"/>
      <name val="Calibri"/>
      <family val="2"/>
      <scheme val="minor"/>
    </font>
  </fonts>
  <fills count="8">
    <fill>
      <patternFill patternType="none"/>
    </fill>
    <fill>
      <patternFill patternType="gray125"/>
    </fill>
    <fill>
      <patternFill patternType="solid">
        <fgColor indexed="51"/>
        <bgColor indexed="64"/>
      </patternFill>
    </fill>
    <fill>
      <patternFill patternType="solid">
        <fgColor rgb="FFFFFF00"/>
        <bgColor indexed="64"/>
      </patternFill>
    </fill>
    <fill>
      <patternFill patternType="solid">
        <fgColor rgb="FFFFC000"/>
        <bgColor indexed="64"/>
      </patternFill>
    </fill>
    <fill>
      <patternFill patternType="solid">
        <fgColor theme="6" tint="0.59999389629810485"/>
        <bgColor indexed="64"/>
      </patternFill>
    </fill>
    <fill>
      <patternFill patternType="solid">
        <fgColor theme="5" tint="0.79998168889431442"/>
        <bgColor indexed="64"/>
      </patternFill>
    </fill>
    <fill>
      <patternFill patternType="solid">
        <fgColor theme="8" tint="0.59999389629810485"/>
        <bgColor indexed="64"/>
      </patternFill>
    </fill>
  </fills>
  <borders count="13">
    <border>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top style="thin">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style="medium">
        <color indexed="64"/>
      </left>
      <right/>
      <top/>
      <bottom/>
      <diagonal/>
    </border>
    <border>
      <left style="thin">
        <color indexed="64"/>
      </left>
      <right/>
      <top/>
      <bottom/>
      <diagonal/>
    </border>
    <border>
      <left style="thin">
        <color indexed="64"/>
      </left>
      <right/>
      <top/>
      <bottom style="thin">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3">
    <xf numFmtId="0" fontId="0" fillId="0" borderId="0"/>
    <xf numFmtId="0" fontId="2" fillId="0" borderId="0"/>
    <xf numFmtId="0" fontId="20" fillId="0" borderId="0" applyNumberFormat="0" applyFill="0" applyBorder="0" applyAlignment="0" applyProtection="0"/>
  </cellStyleXfs>
  <cellXfs count="135">
    <xf numFmtId="0" fontId="0" fillId="0" borderId="0" xfId="0"/>
    <xf numFmtId="49" fontId="2" fillId="0" borderId="0" xfId="0" applyNumberFormat="1" applyFont="1" applyAlignment="1">
      <alignment horizontal="center" vertical="center" wrapText="1"/>
    </xf>
    <xf numFmtId="0" fontId="2" fillId="0" borderId="0" xfId="0" applyFont="1"/>
    <xf numFmtId="14" fontId="5" fillId="0" borderId="0" xfId="0" applyNumberFormat="1" applyFont="1" applyAlignment="1">
      <alignment horizontal="center" wrapText="1"/>
    </xf>
    <xf numFmtId="49" fontId="2" fillId="0" borderId="0" xfId="0" quotePrefix="1" applyNumberFormat="1" applyFont="1" applyAlignment="1">
      <alignment horizontal="center" vertical="center" wrapText="1"/>
    </xf>
    <xf numFmtId="49" fontId="2" fillId="0" borderId="0" xfId="0" applyNumberFormat="1" applyFont="1" applyAlignment="1">
      <alignment horizontal="center" vertical="center"/>
    </xf>
    <xf numFmtId="0" fontId="2" fillId="0" borderId="0" xfId="0" applyFont="1" applyAlignment="1">
      <alignment horizontal="center" vertical="center"/>
    </xf>
    <xf numFmtId="49" fontId="2" fillId="0" borderId="0" xfId="0" applyNumberFormat="1" applyFont="1" applyAlignment="1">
      <alignment horizontal="left" vertical="center" wrapText="1"/>
    </xf>
    <xf numFmtId="0" fontId="2" fillId="0" borderId="0" xfId="0" applyFont="1" applyAlignment="1">
      <alignment horizontal="center"/>
    </xf>
    <xf numFmtId="49" fontId="0" fillId="0" borderId="0" xfId="0" applyNumberFormat="1" applyAlignment="1">
      <alignment horizontal="left"/>
    </xf>
    <xf numFmtId="0" fontId="0" fillId="0" borderId="0" xfId="0" applyAlignment="1">
      <alignment horizontal="center"/>
    </xf>
    <xf numFmtId="49" fontId="0" fillId="0" borderId="0" xfId="0" applyNumberFormat="1"/>
    <xf numFmtId="49" fontId="2" fillId="0" borderId="0" xfId="0" applyNumberFormat="1" applyFont="1"/>
    <xf numFmtId="164" fontId="2" fillId="0" borderId="0" xfId="0" applyNumberFormat="1" applyFont="1" applyAlignment="1">
      <alignment horizontal="center"/>
    </xf>
    <xf numFmtId="0" fontId="0" fillId="0" borderId="0" xfId="0" applyAlignment="1">
      <alignment horizontal="right"/>
    </xf>
    <xf numFmtId="0" fontId="2" fillId="0" borderId="0" xfId="0" applyFont="1" applyAlignment="1">
      <alignment horizontal="left"/>
    </xf>
    <xf numFmtId="1" fontId="2" fillId="0" borderId="0" xfId="0" applyNumberFormat="1" applyFont="1" applyAlignment="1">
      <alignment horizontal="left" vertical="center" wrapText="1"/>
    </xf>
    <xf numFmtId="1" fontId="5" fillId="0" borderId="0" xfId="0" applyNumberFormat="1" applyFont="1" applyAlignment="1">
      <alignment horizontal="left" wrapText="1"/>
    </xf>
    <xf numFmtId="0" fontId="5" fillId="0" borderId="0" xfId="0" applyFont="1" applyAlignment="1">
      <alignment horizontal="left"/>
    </xf>
    <xf numFmtId="22" fontId="0" fillId="0" borderId="0" xfId="0" applyNumberFormat="1" applyAlignment="1">
      <alignment horizontal="left"/>
    </xf>
    <xf numFmtId="14" fontId="2" fillId="0" borderId="0" xfId="0" applyNumberFormat="1" applyFont="1" applyAlignment="1">
      <alignment horizontal="left"/>
    </xf>
    <xf numFmtId="0" fontId="2" fillId="0" borderId="0" xfId="0" applyFont="1" applyAlignment="1">
      <alignment horizontal="left" vertical="center" wrapText="1"/>
    </xf>
    <xf numFmtId="49" fontId="2" fillId="0" borderId="0" xfId="0" applyNumberFormat="1" applyFont="1" applyAlignment="1" applyProtection="1">
      <alignment horizontal="left"/>
      <protection locked="0"/>
    </xf>
    <xf numFmtId="22" fontId="2" fillId="0" borderId="0" xfId="0" applyNumberFormat="1" applyFont="1" applyAlignment="1">
      <alignment horizontal="left"/>
    </xf>
    <xf numFmtId="0" fontId="0" fillId="0" borderId="0" xfId="0" applyAlignment="1">
      <alignment horizontal="left"/>
    </xf>
    <xf numFmtId="14" fontId="0" fillId="0" borderId="0" xfId="0" applyNumberFormat="1" applyAlignment="1">
      <alignment horizontal="left"/>
    </xf>
    <xf numFmtId="20" fontId="0" fillId="0" borderId="0" xfId="0" applyNumberFormat="1" applyAlignment="1">
      <alignment horizontal="left"/>
    </xf>
    <xf numFmtId="49" fontId="5" fillId="0" borderId="0" xfId="0" applyNumberFormat="1" applyFont="1" applyAlignment="1" applyProtection="1">
      <alignment horizontal="left"/>
      <protection locked="0"/>
    </xf>
    <xf numFmtId="1" fontId="0" fillId="0" borderId="0" xfId="0" applyNumberFormat="1" applyAlignment="1">
      <alignment horizontal="left"/>
    </xf>
    <xf numFmtId="14" fontId="5" fillId="0" borderId="0" xfId="0" applyNumberFormat="1" applyFont="1" applyAlignment="1">
      <alignment horizontal="left"/>
    </xf>
    <xf numFmtId="22" fontId="2" fillId="0" borderId="0" xfId="0" quotePrefix="1" applyNumberFormat="1" applyFont="1" applyAlignment="1">
      <alignment horizontal="left"/>
    </xf>
    <xf numFmtId="0" fontId="3" fillId="4" borderId="0" xfId="0" applyFont="1" applyFill="1" applyAlignment="1">
      <alignment horizontal="left" vertical="center" wrapText="1"/>
    </xf>
    <xf numFmtId="0" fontId="0" fillId="0" borderId="4" xfId="0" applyBorder="1"/>
    <xf numFmtId="0" fontId="12" fillId="0" borderId="0" xfId="0" applyFont="1" applyAlignment="1">
      <alignment horizontal="left"/>
    </xf>
    <xf numFmtId="0" fontId="15" fillId="0" borderId="0" xfId="0" applyFont="1" applyAlignment="1">
      <alignment horizontal="left"/>
    </xf>
    <xf numFmtId="0" fontId="10" fillId="0" borderId="0" xfId="0" applyFont="1"/>
    <xf numFmtId="0" fontId="10" fillId="0" borderId="4" xfId="0" applyFont="1" applyBorder="1"/>
    <xf numFmtId="0" fontId="0" fillId="0" borderId="5" xfId="0" applyBorder="1"/>
    <xf numFmtId="0" fontId="0" fillId="3" borderId="0" xfId="0" applyFill="1"/>
    <xf numFmtId="0" fontId="2" fillId="5" borderId="2" xfId="1" applyFill="1" applyBorder="1" applyAlignment="1">
      <alignment horizontal="center" vertical="center" wrapText="1"/>
    </xf>
    <xf numFmtId="0" fontId="2" fillId="0" borderId="0" xfId="0" applyFont="1" applyAlignment="1">
      <alignment horizontal="center" vertical="center" wrapText="1"/>
    </xf>
    <xf numFmtId="0" fontId="2" fillId="0" borderId="0" xfId="1" applyAlignment="1">
      <alignment horizontal="left"/>
    </xf>
    <xf numFmtId="0" fontId="2" fillId="0" borderId="0" xfId="1"/>
    <xf numFmtId="1" fontId="17" fillId="0" borderId="0" xfId="0" applyNumberFormat="1" applyFont="1" applyAlignment="1">
      <alignment horizontal="left" vertical="center" wrapText="1"/>
    </xf>
    <xf numFmtId="0" fontId="18" fillId="0" borderId="0" xfId="0" applyFont="1"/>
    <xf numFmtId="0" fontId="5" fillId="0" borderId="0" xfId="1" applyFont="1"/>
    <xf numFmtId="49" fontId="2" fillId="0" borderId="0" xfId="0" applyNumberFormat="1" applyFont="1" applyAlignment="1">
      <alignment horizontal="left"/>
    </xf>
    <xf numFmtId="49" fontId="2" fillId="6" borderId="0" xfId="0" applyNumberFormat="1" applyFont="1" applyFill="1" applyAlignment="1">
      <alignment horizontal="left"/>
    </xf>
    <xf numFmtId="0" fontId="19" fillId="0" borderId="0" xfId="0" applyFont="1"/>
    <xf numFmtId="0" fontId="0" fillId="3" borderId="4" xfId="0" applyFill="1" applyBorder="1"/>
    <xf numFmtId="0" fontId="20" fillId="0" borderId="0" xfId="2"/>
    <xf numFmtId="0" fontId="0" fillId="0" borderId="9" xfId="0" applyBorder="1"/>
    <xf numFmtId="0" fontId="0" fillId="0" borderId="10" xfId="0" applyBorder="1"/>
    <xf numFmtId="0" fontId="16" fillId="0" borderId="0" xfId="0" applyFont="1" applyAlignment="1">
      <alignment horizontal="left"/>
    </xf>
    <xf numFmtId="0" fontId="10" fillId="0" borderId="9" xfId="0" applyFont="1" applyBorder="1"/>
    <xf numFmtId="0" fontId="19" fillId="4" borderId="0" xfId="0" applyFont="1" applyFill="1"/>
    <xf numFmtId="164" fontId="2" fillId="0" borderId="0" xfId="0" applyNumberFormat="1" applyFont="1" applyAlignment="1">
      <alignment horizontal="center" vertical="center" wrapText="1"/>
    </xf>
    <xf numFmtId="164" fontId="0" fillId="0" borderId="0" xfId="0" applyNumberFormat="1" applyAlignment="1">
      <alignment horizontal="center"/>
    </xf>
    <xf numFmtId="0" fontId="2" fillId="0" borderId="0" xfId="0" applyFont="1" applyAlignment="1">
      <alignment horizontal="center" wrapText="1"/>
    </xf>
    <xf numFmtId="1" fontId="2" fillId="0" borderId="0" xfId="0" applyNumberFormat="1" applyFont="1" applyAlignment="1">
      <alignment horizontal="left" wrapText="1"/>
    </xf>
    <xf numFmtId="0" fontId="16" fillId="0" borderId="0" xfId="0" applyFont="1" applyAlignment="1">
      <alignment horizontal="left" vertical="center" wrapText="1"/>
    </xf>
    <xf numFmtId="0" fontId="16" fillId="5" borderId="11" xfId="1" applyFont="1" applyFill="1" applyBorder="1" applyAlignment="1">
      <alignment horizontal="center" vertical="center" wrapText="1"/>
    </xf>
    <xf numFmtId="0" fontId="10" fillId="3" borderId="9" xfId="0" applyFont="1" applyFill="1" applyBorder="1"/>
    <xf numFmtId="0" fontId="10" fillId="0" borderId="10" xfId="0" applyFont="1" applyBorder="1"/>
    <xf numFmtId="0" fontId="18" fillId="0" borderId="9" xfId="0" applyFont="1" applyBorder="1"/>
    <xf numFmtId="0" fontId="18" fillId="0" borderId="10" xfId="0" applyFont="1" applyBorder="1"/>
    <xf numFmtId="0" fontId="19" fillId="0" borderId="9" xfId="0" applyFont="1" applyBorder="1"/>
    <xf numFmtId="0" fontId="0" fillId="3" borderId="9" xfId="0" applyFill="1" applyBorder="1"/>
    <xf numFmtId="0" fontId="16" fillId="2" borderId="12" xfId="1" applyFont="1" applyFill="1" applyBorder="1" applyAlignment="1">
      <alignment horizontal="center" vertical="center" wrapText="1"/>
    </xf>
    <xf numFmtId="0" fontId="2" fillId="0" borderId="0" xfId="0" applyFont="1" applyAlignment="1">
      <alignment wrapText="1"/>
    </xf>
    <xf numFmtId="0" fontId="0" fillId="0" borderId="0" xfId="0" applyAlignment="1">
      <alignment wrapText="1"/>
    </xf>
    <xf numFmtId="0" fontId="16" fillId="5" borderId="2" xfId="1" applyFont="1" applyFill="1" applyBorder="1" applyAlignment="1">
      <alignment horizontal="center" vertical="center" wrapText="1"/>
    </xf>
    <xf numFmtId="49" fontId="2" fillId="0" borderId="0" xfId="0" applyNumberFormat="1" applyFont="1" applyAlignment="1" applyProtection="1">
      <alignment horizontal="right"/>
      <protection locked="0"/>
    </xf>
    <xf numFmtId="49" fontId="2" fillId="0" borderId="0" xfId="0" applyNumberFormat="1" applyFont="1" applyProtection="1">
      <protection locked="0"/>
    </xf>
    <xf numFmtId="165" fontId="2" fillId="0" borderId="0" xfId="0" applyNumberFormat="1" applyFont="1" applyAlignment="1">
      <alignment horizontal="left"/>
    </xf>
    <xf numFmtId="0" fontId="3" fillId="7" borderId="2" xfId="0" quotePrefix="1" applyFont="1" applyFill="1" applyBorder="1" applyAlignment="1">
      <alignment horizontal="center" vertical="center" wrapText="1"/>
    </xf>
    <xf numFmtId="0" fontId="4" fillId="7" borderId="2" xfId="0" applyFont="1" applyFill="1" applyBorder="1" applyAlignment="1">
      <alignment horizontal="center" vertical="center" wrapText="1"/>
    </xf>
    <xf numFmtId="0" fontId="3" fillId="7" borderId="2" xfId="0" applyFont="1" applyFill="1" applyBorder="1" applyAlignment="1">
      <alignment horizontal="right" vertical="center" wrapText="1"/>
    </xf>
    <xf numFmtId="0" fontId="3" fillId="7" borderId="2" xfId="0" quotePrefix="1" applyFont="1" applyFill="1" applyBorder="1" applyAlignment="1">
      <alignment horizontal="right" vertical="center" wrapText="1"/>
    </xf>
    <xf numFmtId="0" fontId="3" fillId="7" borderId="2" xfId="0" applyFont="1" applyFill="1" applyBorder="1" applyAlignment="1">
      <alignment horizontal="center" vertical="center" wrapText="1"/>
    </xf>
    <xf numFmtId="0" fontId="3" fillId="7" borderId="1" xfId="0" applyFont="1" applyFill="1" applyBorder="1" applyAlignment="1">
      <alignment horizontal="left" vertical="center" wrapText="1"/>
    </xf>
    <xf numFmtId="0" fontId="3" fillId="7" borderId="2" xfId="0" applyFont="1" applyFill="1" applyBorder="1" applyAlignment="1">
      <alignment horizontal="left" vertical="center" wrapText="1"/>
    </xf>
    <xf numFmtId="0" fontId="3" fillId="7" borderId="3" xfId="0" applyFont="1" applyFill="1" applyBorder="1" applyAlignment="1">
      <alignment horizontal="left" vertical="center" wrapText="1"/>
    </xf>
    <xf numFmtId="0" fontId="2" fillId="7" borderId="2" xfId="1" applyFill="1" applyBorder="1" applyAlignment="1">
      <alignment horizontal="center" vertical="center" wrapText="1"/>
    </xf>
    <xf numFmtId="0" fontId="14" fillId="7" borderId="2" xfId="1" applyFont="1" applyFill="1" applyBorder="1" applyAlignment="1">
      <alignment horizontal="center" vertical="center" wrapText="1"/>
    </xf>
    <xf numFmtId="0" fontId="3" fillId="7" borderId="2" xfId="1" applyFont="1" applyFill="1" applyBorder="1" applyAlignment="1">
      <alignment horizontal="center" vertical="center" wrapText="1"/>
    </xf>
    <xf numFmtId="0" fontId="3" fillId="7" borderId="2" xfId="0" quotePrefix="1" applyFont="1" applyFill="1" applyBorder="1" applyAlignment="1">
      <alignment horizontal="left" vertical="center" wrapText="1"/>
    </xf>
    <xf numFmtId="0" fontId="17" fillId="0" borderId="0" xfId="0" applyFont="1" applyFill="1"/>
    <xf numFmtId="1" fontId="1" fillId="0" borderId="0" xfId="0" applyNumberFormat="1" applyFont="1" applyFill="1" applyAlignment="1">
      <alignment horizontal="left" vertical="center" wrapText="1"/>
    </xf>
    <xf numFmtId="49" fontId="1" fillId="0" borderId="0" xfId="0" applyNumberFormat="1" applyFont="1" applyFill="1" applyAlignment="1">
      <alignment horizontal="center" vertical="center" wrapText="1"/>
    </xf>
    <xf numFmtId="1" fontId="1" fillId="0" borderId="0" xfId="0" applyNumberFormat="1" applyFont="1" applyFill="1" applyAlignment="1">
      <alignment horizontal="left" wrapText="1"/>
    </xf>
    <xf numFmtId="0" fontId="1" fillId="0" borderId="0" xfId="0" applyFont="1" applyFill="1" applyAlignment="1">
      <alignment horizontal="left" vertical="center" wrapText="1"/>
    </xf>
    <xf numFmtId="49" fontId="1" fillId="0" borderId="0" xfId="0" applyNumberFormat="1" applyFont="1" applyFill="1" applyAlignment="1">
      <alignment horizontal="left" vertical="center" wrapText="1"/>
    </xf>
    <xf numFmtId="0" fontId="1" fillId="0" borderId="0" xfId="0" applyFont="1" applyFill="1" applyAlignment="1">
      <alignment horizontal="center" vertical="center" wrapText="1"/>
    </xf>
    <xf numFmtId="0" fontId="0" fillId="0" borderId="8" xfId="0" applyFont="1" applyFill="1" applyBorder="1" applyAlignment="1" applyProtection="1">
      <alignment vertical="center" wrapText="1"/>
      <protection locked="0"/>
    </xf>
    <xf numFmtId="22" fontId="0" fillId="0" borderId="0" xfId="0" applyNumberFormat="1" applyFont="1" applyFill="1" applyAlignment="1">
      <alignment horizontal="left"/>
    </xf>
    <xf numFmtId="14" fontId="1" fillId="0" borderId="0" xfId="0" applyNumberFormat="1" applyFont="1" applyFill="1" applyAlignment="1">
      <alignment horizontal="left"/>
    </xf>
    <xf numFmtId="49" fontId="1" fillId="0" borderId="0" xfId="0" applyNumberFormat="1" applyFont="1" applyFill="1" applyAlignment="1" applyProtection="1">
      <alignment horizontal="left"/>
      <protection locked="0"/>
    </xf>
    <xf numFmtId="0" fontId="1" fillId="0" borderId="0" xfId="0" applyFont="1" applyFill="1" applyAlignment="1">
      <alignment horizontal="left"/>
    </xf>
    <xf numFmtId="0" fontId="1" fillId="0" borderId="0" xfId="0" applyFont="1" applyFill="1"/>
    <xf numFmtId="0" fontId="0" fillId="0" borderId="0" xfId="0" applyFont="1"/>
    <xf numFmtId="0" fontId="1" fillId="0" borderId="0" xfId="0" applyFont="1" applyAlignment="1">
      <alignment horizontal="left"/>
    </xf>
    <xf numFmtId="0" fontId="11" fillId="7" borderId="1" xfId="0" applyFont="1" applyFill="1" applyBorder="1" applyAlignment="1">
      <alignment horizontal="center" vertical="center" wrapText="1"/>
    </xf>
    <xf numFmtId="22" fontId="3" fillId="7" borderId="2" xfId="0" applyNumberFormat="1" applyFont="1" applyFill="1" applyBorder="1" applyAlignment="1">
      <alignment horizontal="center" vertical="center" wrapText="1"/>
    </xf>
    <xf numFmtId="0" fontId="11" fillId="7" borderId="2" xfId="0" applyFont="1" applyFill="1" applyBorder="1" applyAlignment="1">
      <alignment horizontal="center" vertical="center" wrapText="1"/>
    </xf>
    <xf numFmtId="0" fontId="11" fillId="7" borderId="0" xfId="0" applyFont="1" applyFill="1" applyAlignment="1">
      <alignment horizontal="center" vertical="center" wrapText="1"/>
    </xf>
    <xf numFmtId="0" fontId="0" fillId="0" borderId="0" xfId="0" applyFont="1" applyFill="1"/>
    <xf numFmtId="0" fontId="3" fillId="7" borderId="0" xfId="0" applyFont="1" applyFill="1" applyAlignment="1">
      <alignment horizontal="left" vertical="center" wrapText="1"/>
    </xf>
    <xf numFmtId="0" fontId="2" fillId="7" borderId="0" xfId="1" applyFill="1" applyAlignment="1">
      <alignment horizontal="center" vertical="center" wrapText="1"/>
    </xf>
    <xf numFmtId="0" fontId="14" fillId="7" borderId="2" xfId="1" quotePrefix="1" applyFont="1" applyFill="1" applyBorder="1" applyAlignment="1">
      <alignment horizontal="center" vertical="center" wrapText="1"/>
    </xf>
    <xf numFmtId="0" fontId="2" fillId="7" borderId="1" xfId="1" applyFill="1" applyBorder="1" applyAlignment="1">
      <alignment horizontal="center" vertical="center" wrapText="1"/>
    </xf>
    <xf numFmtId="0" fontId="14" fillId="7" borderId="1" xfId="1" applyFont="1" applyFill="1" applyBorder="1" applyAlignment="1">
      <alignment horizontal="center" vertical="center" wrapText="1"/>
    </xf>
    <xf numFmtId="0" fontId="14" fillId="7" borderId="7" xfId="1" applyFont="1" applyFill="1" applyBorder="1" applyAlignment="1">
      <alignment horizontal="center" vertical="center" wrapText="1"/>
    </xf>
    <xf numFmtId="0" fontId="14" fillId="7" borderId="11" xfId="1" applyFont="1" applyFill="1" applyBorder="1" applyAlignment="1">
      <alignment horizontal="center" vertical="center" wrapText="1"/>
    </xf>
    <xf numFmtId="49" fontId="3" fillId="7" borderId="9" xfId="0" applyNumberFormat="1" applyFont="1" applyFill="1" applyBorder="1" applyAlignment="1">
      <alignment horizontal="left" vertical="center" wrapText="1"/>
    </xf>
    <xf numFmtId="49" fontId="3" fillId="7" borderId="0" xfId="0" applyNumberFormat="1" applyFont="1" applyFill="1" applyAlignment="1">
      <alignment horizontal="left" vertical="center" wrapText="1"/>
    </xf>
    <xf numFmtId="49" fontId="1" fillId="0" borderId="9" xfId="0" applyNumberFormat="1" applyFont="1" applyBorder="1" applyAlignment="1">
      <alignment horizontal="left"/>
    </xf>
    <xf numFmtId="49" fontId="1" fillId="0" borderId="10" xfId="0" applyNumberFormat="1" applyFont="1" applyBorder="1" applyAlignment="1">
      <alignment horizontal="left"/>
    </xf>
    <xf numFmtId="0" fontId="21" fillId="7" borderId="0" xfId="0" applyFont="1" applyFill="1" applyAlignment="1">
      <alignment horizontal="center" vertical="center" wrapText="1"/>
    </xf>
    <xf numFmtId="0" fontId="3" fillId="7" borderId="3" xfId="0" applyFont="1" applyFill="1" applyBorder="1" applyAlignment="1">
      <alignment horizontal="center" vertical="center" wrapText="1"/>
    </xf>
    <xf numFmtId="0" fontId="5" fillId="0" borderId="0" xfId="1" applyFont="1" applyFill="1"/>
    <xf numFmtId="0" fontId="23" fillId="0" borderId="0" xfId="2" applyFont="1" applyFill="1"/>
    <xf numFmtId="0" fontId="2" fillId="0" borderId="0" xfId="1" applyFill="1" applyAlignment="1">
      <alignment wrapText="1"/>
    </xf>
    <xf numFmtId="0" fontId="16" fillId="0" borderId="0" xfId="1" applyFont="1" applyFill="1"/>
    <xf numFmtId="0" fontId="2" fillId="0" borderId="0" xfId="1" applyFill="1"/>
    <xf numFmtId="0" fontId="20" fillId="0" borderId="0" xfId="2" applyFill="1" applyAlignment="1" applyProtection="1"/>
    <xf numFmtId="0" fontId="2" fillId="0" borderId="0" xfId="0" applyFont="1" applyFill="1"/>
    <xf numFmtId="0" fontId="17" fillId="0" borderId="0" xfId="1" applyFont="1" applyFill="1" applyAlignment="1">
      <alignment vertical="center"/>
    </xf>
    <xf numFmtId="0" fontId="17" fillId="0" borderId="0" xfId="1" applyFont="1" applyFill="1"/>
    <xf numFmtId="0" fontId="22" fillId="0" borderId="0" xfId="1" applyFont="1" applyFill="1"/>
    <xf numFmtId="0" fontId="17" fillId="0" borderId="0" xfId="1" applyFont="1" applyFill="1" applyAlignment="1">
      <alignment wrapText="1"/>
    </xf>
    <xf numFmtId="0" fontId="3" fillId="7" borderId="6" xfId="1" applyFont="1" applyFill="1" applyBorder="1" applyAlignment="1">
      <alignment horizontal="center" vertical="center" wrapText="1"/>
    </xf>
    <xf numFmtId="0" fontId="0" fillId="0" borderId="0" xfId="0" applyFill="1"/>
    <xf numFmtId="2" fontId="0" fillId="0" borderId="0" xfId="0" applyNumberFormat="1"/>
    <xf numFmtId="0" fontId="11" fillId="7" borderId="0" xfId="0" applyFont="1" applyFill="1" applyAlignment="1">
      <alignment horizontal="left" vertical="center" wrapText="1"/>
    </xf>
  </cellXfs>
  <cellStyles count="3">
    <cellStyle name="Hyperlink" xfId="2" builtinId="8"/>
    <cellStyle name="Normal" xfId="0" builtinId="0"/>
    <cellStyle name="Normal 3" xfId="1" xr:uid="{26FD61B7-A005-46A0-A5B5-735DEF0A3CBC}"/>
  </cellStyles>
  <dxfs count="0"/>
  <tableStyles count="0" defaultTableStyle="TableStyleMedium2" defaultPivotStyle="PivotStyleLight16"/>
  <colors>
    <mruColors>
      <color rgb="FFFFCCFF"/>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naturalsciences-my.sharepoint.com/personal/hmle_naturalsciences_be/Documents/Microlitters/RBINS/data/2020/Data_2020_Sediments_PROCESSING.xlsx" TargetMode="External"/><Relationship Id="rId1" Type="http://schemas.openxmlformats.org/officeDocument/2006/relationships/externalLinkPath" Target="/personal/hmle_naturalsciences_be/Documents/Microlitters/RBINS/data/2020/Data_2020_Sediments_PROCESSI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ampaigns"/>
      <sheetName val="Stations"/>
      <sheetName val="Samples"/>
      <sheetName val="Meta information"/>
      <sheetName val="litters_values"/>
      <sheetName val="supporting_param"/>
      <sheetName val="Analytical method"/>
      <sheetName val="Detection limits"/>
      <sheetName val="Project"/>
      <sheetName val="litter_parameters_to_add"/>
      <sheetName val="LitterCodes"/>
      <sheetName val="Lists of codes"/>
    </sheetNames>
    <sheetDataSet>
      <sheetData sheetId="0"/>
      <sheetData sheetId="1"/>
      <sheetData sheetId="2"/>
      <sheetData sheetId="3"/>
      <sheetData sheetId="4"/>
      <sheetData sheetId="5"/>
      <sheetData sheetId="6">
        <row r="2">
          <cell r="B2" t="str">
            <v>TotalCount (WW)</v>
          </cell>
        </row>
      </sheetData>
      <sheetData sheetId="7"/>
      <sheetData sheetId="8"/>
      <sheetData sheetId="9"/>
      <sheetData sheetId="10"/>
      <sheetData sheetId="1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javascript:__doPostBack('ctl00$MainContent$myResultControl$tbResults$ct55$ct55$ct55$ctl95$btCode','')"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javascript:__doPostBack('ctl00$MainContent$myResultControl$tbResults$ct201$ct201$ct201$ctl33$btCode','')" TargetMode="External"/><Relationship Id="rId2" Type="http://schemas.openxmlformats.org/officeDocument/2006/relationships/hyperlink" Target="javascript:__doPostBack('ctl00$MainContent$myResultControl$tbResults$ct55$ct55$ct55$ctl95$btCode','')" TargetMode="External"/><Relationship Id="rId1" Type="http://schemas.openxmlformats.org/officeDocument/2006/relationships/hyperlink" Target="javascript:__doPostBack('ctl00$MainContent$myResultControl$tbResults$ct55$ct55$ct55$ctl95$btCode','')" TargetMode="External"/><Relationship Id="rId4" Type="http://schemas.openxmlformats.org/officeDocument/2006/relationships/hyperlink" Target="javascript:__doPostBack('ctl00$MainContent$myResultControl$tbResults$ct201$ct201$ct201$ctl33$btCode','')" TargetMode="External"/></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0114C-C38A-4E93-95F2-AE683B5CBA48}">
  <dimension ref="A1:J32"/>
  <sheetViews>
    <sheetView zoomScale="90" zoomScaleNormal="90" workbookViewId="0">
      <selection activeCell="B14" sqref="B14"/>
    </sheetView>
  </sheetViews>
  <sheetFormatPr defaultColWidth="8.77734375" defaultRowHeight="14.4" x14ac:dyDescent="0.3"/>
  <cols>
    <col min="1" max="1" width="22.21875" customWidth="1"/>
    <col min="2" max="2" width="31.44140625" customWidth="1"/>
    <col min="3" max="3" width="17.77734375" customWidth="1"/>
    <col min="4" max="4" width="23" customWidth="1"/>
    <col min="5" max="5" width="21.5546875" bestFit="1" customWidth="1"/>
    <col min="6" max="6" width="16" bestFit="1" customWidth="1"/>
    <col min="7" max="7" width="16.5546875" customWidth="1"/>
    <col min="8" max="8" width="15.77734375" customWidth="1"/>
    <col min="9" max="9" width="11.5546875" customWidth="1"/>
    <col min="10" max="10" width="10.77734375" customWidth="1"/>
    <col min="256" max="256" width="24" customWidth="1"/>
    <col min="257" max="257" width="22.21875" customWidth="1"/>
    <col min="258" max="258" width="31.44140625" customWidth="1"/>
    <col min="259" max="259" width="17.77734375" customWidth="1"/>
    <col min="260" max="260" width="23" customWidth="1"/>
    <col min="261" max="261" width="21.5546875" bestFit="1" customWidth="1"/>
    <col min="262" max="262" width="16" bestFit="1" customWidth="1"/>
    <col min="263" max="263" width="16.5546875" customWidth="1"/>
    <col min="264" max="264" width="15.77734375" customWidth="1"/>
    <col min="265" max="265" width="11.5546875" customWidth="1"/>
    <col min="266" max="266" width="10.77734375" customWidth="1"/>
    <col min="512" max="512" width="24" customWidth="1"/>
    <col min="513" max="513" width="22.21875" customWidth="1"/>
    <col min="514" max="514" width="31.44140625" customWidth="1"/>
    <col min="515" max="515" width="17.77734375" customWidth="1"/>
    <col min="516" max="516" width="23" customWidth="1"/>
    <col min="517" max="517" width="21.5546875" bestFit="1" customWidth="1"/>
    <col min="518" max="518" width="16" bestFit="1" customWidth="1"/>
    <col min="519" max="519" width="16.5546875" customWidth="1"/>
    <col min="520" max="520" width="15.77734375" customWidth="1"/>
    <col min="521" max="521" width="11.5546875" customWidth="1"/>
    <col min="522" max="522" width="10.77734375" customWidth="1"/>
    <col min="768" max="768" width="24" customWidth="1"/>
    <col min="769" max="769" width="22.21875" customWidth="1"/>
    <col min="770" max="770" width="31.44140625" customWidth="1"/>
    <col min="771" max="771" width="17.77734375" customWidth="1"/>
    <col min="772" max="772" width="23" customWidth="1"/>
    <col min="773" max="773" width="21.5546875" bestFit="1" customWidth="1"/>
    <col min="774" max="774" width="16" bestFit="1" customWidth="1"/>
    <col min="775" max="775" width="16.5546875" customWidth="1"/>
    <col min="776" max="776" width="15.77734375" customWidth="1"/>
    <col min="777" max="777" width="11.5546875" customWidth="1"/>
    <col min="778" max="778" width="10.77734375" customWidth="1"/>
    <col min="1024" max="1024" width="24" customWidth="1"/>
    <col min="1025" max="1025" width="22.21875" customWidth="1"/>
    <col min="1026" max="1026" width="31.44140625" customWidth="1"/>
    <col min="1027" max="1027" width="17.77734375" customWidth="1"/>
    <col min="1028" max="1028" width="23" customWidth="1"/>
    <col min="1029" max="1029" width="21.5546875" bestFit="1" customWidth="1"/>
    <col min="1030" max="1030" width="16" bestFit="1" customWidth="1"/>
    <col min="1031" max="1031" width="16.5546875" customWidth="1"/>
    <col min="1032" max="1032" width="15.77734375" customWidth="1"/>
    <col min="1033" max="1033" width="11.5546875" customWidth="1"/>
    <col min="1034" max="1034" width="10.77734375" customWidth="1"/>
    <col min="1280" max="1280" width="24" customWidth="1"/>
    <col min="1281" max="1281" width="22.21875" customWidth="1"/>
    <col min="1282" max="1282" width="31.44140625" customWidth="1"/>
    <col min="1283" max="1283" width="17.77734375" customWidth="1"/>
    <col min="1284" max="1284" width="23" customWidth="1"/>
    <col min="1285" max="1285" width="21.5546875" bestFit="1" customWidth="1"/>
    <col min="1286" max="1286" width="16" bestFit="1" customWidth="1"/>
    <col min="1287" max="1287" width="16.5546875" customWidth="1"/>
    <col min="1288" max="1288" width="15.77734375" customWidth="1"/>
    <col min="1289" max="1289" width="11.5546875" customWidth="1"/>
    <col min="1290" max="1290" width="10.77734375" customWidth="1"/>
    <col min="1536" max="1536" width="24" customWidth="1"/>
    <col min="1537" max="1537" width="22.21875" customWidth="1"/>
    <col min="1538" max="1538" width="31.44140625" customWidth="1"/>
    <col min="1539" max="1539" width="17.77734375" customWidth="1"/>
    <col min="1540" max="1540" width="23" customWidth="1"/>
    <col min="1541" max="1541" width="21.5546875" bestFit="1" customWidth="1"/>
    <col min="1542" max="1542" width="16" bestFit="1" customWidth="1"/>
    <col min="1543" max="1543" width="16.5546875" customWidth="1"/>
    <col min="1544" max="1544" width="15.77734375" customWidth="1"/>
    <col min="1545" max="1545" width="11.5546875" customWidth="1"/>
    <col min="1546" max="1546" width="10.77734375" customWidth="1"/>
    <col min="1792" max="1792" width="24" customWidth="1"/>
    <col min="1793" max="1793" width="22.21875" customWidth="1"/>
    <col min="1794" max="1794" width="31.44140625" customWidth="1"/>
    <col min="1795" max="1795" width="17.77734375" customWidth="1"/>
    <col min="1796" max="1796" width="23" customWidth="1"/>
    <col min="1797" max="1797" width="21.5546875" bestFit="1" customWidth="1"/>
    <col min="1798" max="1798" width="16" bestFit="1" customWidth="1"/>
    <col min="1799" max="1799" width="16.5546875" customWidth="1"/>
    <col min="1800" max="1800" width="15.77734375" customWidth="1"/>
    <col min="1801" max="1801" width="11.5546875" customWidth="1"/>
    <col min="1802" max="1802" width="10.77734375" customWidth="1"/>
    <col min="2048" max="2048" width="24" customWidth="1"/>
    <col min="2049" max="2049" width="22.21875" customWidth="1"/>
    <col min="2050" max="2050" width="31.44140625" customWidth="1"/>
    <col min="2051" max="2051" width="17.77734375" customWidth="1"/>
    <col min="2052" max="2052" width="23" customWidth="1"/>
    <col min="2053" max="2053" width="21.5546875" bestFit="1" customWidth="1"/>
    <col min="2054" max="2054" width="16" bestFit="1" customWidth="1"/>
    <col min="2055" max="2055" width="16.5546875" customWidth="1"/>
    <col min="2056" max="2056" width="15.77734375" customWidth="1"/>
    <col min="2057" max="2057" width="11.5546875" customWidth="1"/>
    <col min="2058" max="2058" width="10.77734375" customWidth="1"/>
    <col min="2304" max="2304" width="24" customWidth="1"/>
    <col min="2305" max="2305" width="22.21875" customWidth="1"/>
    <col min="2306" max="2306" width="31.44140625" customWidth="1"/>
    <col min="2307" max="2307" width="17.77734375" customWidth="1"/>
    <col min="2308" max="2308" width="23" customWidth="1"/>
    <col min="2309" max="2309" width="21.5546875" bestFit="1" customWidth="1"/>
    <col min="2310" max="2310" width="16" bestFit="1" customWidth="1"/>
    <col min="2311" max="2311" width="16.5546875" customWidth="1"/>
    <col min="2312" max="2312" width="15.77734375" customWidth="1"/>
    <col min="2313" max="2313" width="11.5546875" customWidth="1"/>
    <col min="2314" max="2314" width="10.77734375" customWidth="1"/>
    <col min="2560" max="2560" width="24" customWidth="1"/>
    <col min="2561" max="2561" width="22.21875" customWidth="1"/>
    <col min="2562" max="2562" width="31.44140625" customWidth="1"/>
    <col min="2563" max="2563" width="17.77734375" customWidth="1"/>
    <col min="2564" max="2564" width="23" customWidth="1"/>
    <col min="2565" max="2565" width="21.5546875" bestFit="1" customWidth="1"/>
    <col min="2566" max="2566" width="16" bestFit="1" customWidth="1"/>
    <col min="2567" max="2567" width="16.5546875" customWidth="1"/>
    <col min="2568" max="2568" width="15.77734375" customWidth="1"/>
    <col min="2569" max="2569" width="11.5546875" customWidth="1"/>
    <col min="2570" max="2570" width="10.77734375" customWidth="1"/>
    <col min="2816" max="2816" width="24" customWidth="1"/>
    <col min="2817" max="2817" width="22.21875" customWidth="1"/>
    <col min="2818" max="2818" width="31.44140625" customWidth="1"/>
    <col min="2819" max="2819" width="17.77734375" customWidth="1"/>
    <col min="2820" max="2820" width="23" customWidth="1"/>
    <col min="2821" max="2821" width="21.5546875" bestFit="1" customWidth="1"/>
    <col min="2822" max="2822" width="16" bestFit="1" customWidth="1"/>
    <col min="2823" max="2823" width="16.5546875" customWidth="1"/>
    <col min="2824" max="2824" width="15.77734375" customWidth="1"/>
    <col min="2825" max="2825" width="11.5546875" customWidth="1"/>
    <col min="2826" max="2826" width="10.77734375" customWidth="1"/>
    <col min="3072" max="3072" width="24" customWidth="1"/>
    <col min="3073" max="3073" width="22.21875" customWidth="1"/>
    <col min="3074" max="3074" width="31.44140625" customWidth="1"/>
    <col min="3075" max="3075" width="17.77734375" customWidth="1"/>
    <col min="3076" max="3076" width="23" customWidth="1"/>
    <col min="3077" max="3077" width="21.5546875" bestFit="1" customWidth="1"/>
    <col min="3078" max="3078" width="16" bestFit="1" customWidth="1"/>
    <col min="3079" max="3079" width="16.5546875" customWidth="1"/>
    <col min="3080" max="3080" width="15.77734375" customWidth="1"/>
    <col min="3081" max="3081" width="11.5546875" customWidth="1"/>
    <col min="3082" max="3082" width="10.77734375" customWidth="1"/>
    <col min="3328" max="3328" width="24" customWidth="1"/>
    <col min="3329" max="3329" width="22.21875" customWidth="1"/>
    <col min="3330" max="3330" width="31.44140625" customWidth="1"/>
    <col min="3331" max="3331" width="17.77734375" customWidth="1"/>
    <col min="3332" max="3332" width="23" customWidth="1"/>
    <col min="3333" max="3333" width="21.5546875" bestFit="1" customWidth="1"/>
    <col min="3334" max="3334" width="16" bestFit="1" customWidth="1"/>
    <col min="3335" max="3335" width="16.5546875" customWidth="1"/>
    <col min="3336" max="3336" width="15.77734375" customWidth="1"/>
    <col min="3337" max="3337" width="11.5546875" customWidth="1"/>
    <col min="3338" max="3338" width="10.77734375" customWidth="1"/>
    <col min="3584" max="3584" width="24" customWidth="1"/>
    <col min="3585" max="3585" width="22.21875" customWidth="1"/>
    <col min="3586" max="3586" width="31.44140625" customWidth="1"/>
    <col min="3587" max="3587" width="17.77734375" customWidth="1"/>
    <col min="3588" max="3588" width="23" customWidth="1"/>
    <col min="3589" max="3589" width="21.5546875" bestFit="1" customWidth="1"/>
    <col min="3590" max="3590" width="16" bestFit="1" customWidth="1"/>
    <col min="3591" max="3591" width="16.5546875" customWidth="1"/>
    <col min="3592" max="3592" width="15.77734375" customWidth="1"/>
    <col min="3593" max="3593" width="11.5546875" customWidth="1"/>
    <col min="3594" max="3594" width="10.77734375" customWidth="1"/>
    <col min="3840" max="3840" width="24" customWidth="1"/>
    <col min="3841" max="3841" width="22.21875" customWidth="1"/>
    <col min="3842" max="3842" width="31.44140625" customWidth="1"/>
    <col min="3843" max="3843" width="17.77734375" customWidth="1"/>
    <col min="3844" max="3844" width="23" customWidth="1"/>
    <col min="3845" max="3845" width="21.5546875" bestFit="1" customWidth="1"/>
    <col min="3846" max="3846" width="16" bestFit="1" customWidth="1"/>
    <col min="3847" max="3847" width="16.5546875" customWidth="1"/>
    <col min="3848" max="3848" width="15.77734375" customWidth="1"/>
    <col min="3849" max="3849" width="11.5546875" customWidth="1"/>
    <col min="3850" max="3850" width="10.77734375" customWidth="1"/>
    <col min="4096" max="4096" width="24" customWidth="1"/>
    <col min="4097" max="4097" width="22.21875" customWidth="1"/>
    <col min="4098" max="4098" width="31.44140625" customWidth="1"/>
    <col min="4099" max="4099" width="17.77734375" customWidth="1"/>
    <col min="4100" max="4100" width="23" customWidth="1"/>
    <col min="4101" max="4101" width="21.5546875" bestFit="1" customWidth="1"/>
    <col min="4102" max="4102" width="16" bestFit="1" customWidth="1"/>
    <col min="4103" max="4103" width="16.5546875" customWidth="1"/>
    <col min="4104" max="4104" width="15.77734375" customWidth="1"/>
    <col min="4105" max="4105" width="11.5546875" customWidth="1"/>
    <col min="4106" max="4106" width="10.77734375" customWidth="1"/>
    <col min="4352" max="4352" width="24" customWidth="1"/>
    <col min="4353" max="4353" width="22.21875" customWidth="1"/>
    <col min="4354" max="4354" width="31.44140625" customWidth="1"/>
    <col min="4355" max="4355" width="17.77734375" customWidth="1"/>
    <col min="4356" max="4356" width="23" customWidth="1"/>
    <col min="4357" max="4357" width="21.5546875" bestFit="1" customWidth="1"/>
    <col min="4358" max="4358" width="16" bestFit="1" customWidth="1"/>
    <col min="4359" max="4359" width="16.5546875" customWidth="1"/>
    <col min="4360" max="4360" width="15.77734375" customWidth="1"/>
    <col min="4361" max="4361" width="11.5546875" customWidth="1"/>
    <col min="4362" max="4362" width="10.77734375" customWidth="1"/>
    <col min="4608" max="4608" width="24" customWidth="1"/>
    <col min="4609" max="4609" width="22.21875" customWidth="1"/>
    <col min="4610" max="4610" width="31.44140625" customWidth="1"/>
    <col min="4611" max="4611" width="17.77734375" customWidth="1"/>
    <col min="4612" max="4612" width="23" customWidth="1"/>
    <col min="4613" max="4613" width="21.5546875" bestFit="1" customWidth="1"/>
    <col min="4614" max="4614" width="16" bestFit="1" customWidth="1"/>
    <col min="4615" max="4615" width="16.5546875" customWidth="1"/>
    <col min="4616" max="4616" width="15.77734375" customWidth="1"/>
    <col min="4617" max="4617" width="11.5546875" customWidth="1"/>
    <col min="4618" max="4618" width="10.77734375" customWidth="1"/>
    <col min="4864" max="4864" width="24" customWidth="1"/>
    <col min="4865" max="4865" width="22.21875" customWidth="1"/>
    <col min="4866" max="4866" width="31.44140625" customWidth="1"/>
    <col min="4867" max="4867" width="17.77734375" customWidth="1"/>
    <col min="4868" max="4868" width="23" customWidth="1"/>
    <col min="4869" max="4869" width="21.5546875" bestFit="1" customWidth="1"/>
    <col min="4870" max="4870" width="16" bestFit="1" customWidth="1"/>
    <col min="4871" max="4871" width="16.5546875" customWidth="1"/>
    <col min="4872" max="4872" width="15.77734375" customWidth="1"/>
    <col min="4873" max="4873" width="11.5546875" customWidth="1"/>
    <col min="4874" max="4874" width="10.77734375" customWidth="1"/>
    <col min="5120" max="5120" width="24" customWidth="1"/>
    <col min="5121" max="5121" width="22.21875" customWidth="1"/>
    <col min="5122" max="5122" width="31.44140625" customWidth="1"/>
    <col min="5123" max="5123" width="17.77734375" customWidth="1"/>
    <col min="5124" max="5124" width="23" customWidth="1"/>
    <col min="5125" max="5125" width="21.5546875" bestFit="1" customWidth="1"/>
    <col min="5126" max="5126" width="16" bestFit="1" customWidth="1"/>
    <col min="5127" max="5127" width="16.5546875" customWidth="1"/>
    <col min="5128" max="5128" width="15.77734375" customWidth="1"/>
    <col min="5129" max="5129" width="11.5546875" customWidth="1"/>
    <col min="5130" max="5130" width="10.77734375" customWidth="1"/>
    <col min="5376" max="5376" width="24" customWidth="1"/>
    <col min="5377" max="5377" width="22.21875" customWidth="1"/>
    <col min="5378" max="5378" width="31.44140625" customWidth="1"/>
    <col min="5379" max="5379" width="17.77734375" customWidth="1"/>
    <col min="5380" max="5380" width="23" customWidth="1"/>
    <col min="5381" max="5381" width="21.5546875" bestFit="1" customWidth="1"/>
    <col min="5382" max="5382" width="16" bestFit="1" customWidth="1"/>
    <col min="5383" max="5383" width="16.5546875" customWidth="1"/>
    <col min="5384" max="5384" width="15.77734375" customWidth="1"/>
    <col min="5385" max="5385" width="11.5546875" customWidth="1"/>
    <col min="5386" max="5386" width="10.77734375" customWidth="1"/>
    <col min="5632" max="5632" width="24" customWidth="1"/>
    <col min="5633" max="5633" width="22.21875" customWidth="1"/>
    <col min="5634" max="5634" width="31.44140625" customWidth="1"/>
    <col min="5635" max="5635" width="17.77734375" customWidth="1"/>
    <col min="5636" max="5636" width="23" customWidth="1"/>
    <col min="5637" max="5637" width="21.5546875" bestFit="1" customWidth="1"/>
    <col min="5638" max="5638" width="16" bestFit="1" customWidth="1"/>
    <col min="5639" max="5639" width="16.5546875" customWidth="1"/>
    <col min="5640" max="5640" width="15.77734375" customWidth="1"/>
    <col min="5641" max="5641" width="11.5546875" customWidth="1"/>
    <col min="5642" max="5642" width="10.77734375" customWidth="1"/>
    <col min="5888" max="5888" width="24" customWidth="1"/>
    <col min="5889" max="5889" width="22.21875" customWidth="1"/>
    <col min="5890" max="5890" width="31.44140625" customWidth="1"/>
    <col min="5891" max="5891" width="17.77734375" customWidth="1"/>
    <col min="5892" max="5892" width="23" customWidth="1"/>
    <col min="5893" max="5893" width="21.5546875" bestFit="1" customWidth="1"/>
    <col min="5894" max="5894" width="16" bestFit="1" customWidth="1"/>
    <col min="5895" max="5895" width="16.5546875" customWidth="1"/>
    <col min="5896" max="5896" width="15.77734375" customWidth="1"/>
    <col min="5897" max="5897" width="11.5546875" customWidth="1"/>
    <col min="5898" max="5898" width="10.77734375" customWidth="1"/>
    <col min="6144" max="6144" width="24" customWidth="1"/>
    <col min="6145" max="6145" width="22.21875" customWidth="1"/>
    <col min="6146" max="6146" width="31.44140625" customWidth="1"/>
    <col min="6147" max="6147" width="17.77734375" customWidth="1"/>
    <col min="6148" max="6148" width="23" customWidth="1"/>
    <col min="6149" max="6149" width="21.5546875" bestFit="1" customWidth="1"/>
    <col min="6150" max="6150" width="16" bestFit="1" customWidth="1"/>
    <col min="6151" max="6151" width="16.5546875" customWidth="1"/>
    <col min="6152" max="6152" width="15.77734375" customWidth="1"/>
    <col min="6153" max="6153" width="11.5546875" customWidth="1"/>
    <col min="6154" max="6154" width="10.77734375" customWidth="1"/>
    <col min="6400" max="6400" width="24" customWidth="1"/>
    <col min="6401" max="6401" width="22.21875" customWidth="1"/>
    <col min="6402" max="6402" width="31.44140625" customWidth="1"/>
    <col min="6403" max="6403" width="17.77734375" customWidth="1"/>
    <col min="6404" max="6404" width="23" customWidth="1"/>
    <col min="6405" max="6405" width="21.5546875" bestFit="1" customWidth="1"/>
    <col min="6406" max="6406" width="16" bestFit="1" customWidth="1"/>
    <col min="6407" max="6407" width="16.5546875" customWidth="1"/>
    <col min="6408" max="6408" width="15.77734375" customWidth="1"/>
    <col min="6409" max="6409" width="11.5546875" customWidth="1"/>
    <col min="6410" max="6410" width="10.77734375" customWidth="1"/>
    <col min="6656" max="6656" width="24" customWidth="1"/>
    <col min="6657" max="6657" width="22.21875" customWidth="1"/>
    <col min="6658" max="6658" width="31.44140625" customWidth="1"/>
    <col min="6659" max="6659" width="17.77734375" customWidth="1"/>
    <col min="6660" max="6660" width="23" customWidth="1"/>
    <col min="6661" max="6661" width="21.5546875" bestFit="1" customWidth="1"/>
    <col min="6662" max="6662" width="16" bestFit="1" customWidth="1"/>
    <col min="6663" max="6663" width="16.5546875" customWidth="1"/>
    <col min="6664" max="6664" width="15.77734375" customWidth="1"/>
    <col min="6665" max="6665" width="11.5546875" customWidth="1"/>
    <col min="6666" max="6666" width="10.77734375" customWidth="1"/>
    <col min="6912" max="6912" width="24" customWidth="1"/>
    <col min="6913" max="6913" width="22.21875" customWidth="1"/>
    <col min="6914" max="6914" width="31.44140625" customWidth="1"/>
    <col min="6915" max="6915" width="17.77734375" customWidth="1"/>
    <col min="6916" max="6916" width="23" customWidth="1"/>
    <col min="6917" max="6917" width="21.5546875" bestFit="1" customWidth="1"/>
    <col min="6918" max="6918" width="16" bestFit="1" customWidth="1"/>
    <col min="6919" max="6919" width="16.5546875" customWidth="1"/>
    <col min="6920" max="6920" width="15.77734375" customWidth="1"/>
    <col min="6921" max="6921" width="11.5546875" customWidth="1"/>
    <col min="6922" max="6922" width="10.77734375" customWidth="1"/>
    <col min="7168" max="7168" width="24" customWidth="1"/>
    <col min="7169" max="7169" width="22.21875" customWidth="1"/>
    <col min="7170" max="7170" width="31.44140625" customWidth="1"/>
    <col min="7171" max="7171" width="17.77734375" customWidth="1"/>
    <col min="7172" max="7172" width="23" customWidth="1"/>
    <col min="7173" max="7173" width="21.5546875" bestFit="1" customWidth="1"/>
    <col min="7174" max="7174" width="16" bestFit="1" customWidth="1"/>
    <col min="7175" max="7175" width="16.5546875" customWidth="1"/>
    <col min="7176" max="7176" width="15.77734375" customWidth="1"/>
    <col min="7177" max="7177" width="11.5546875" customWidth="1"/>
    <col min="7178" max="7178" width="10.77734375" customWidth="1"/>
    <col min="7424" max="7424" width="24" customWidth="1"/>
    <col min="7425" max="7425" width="22.21875" customWidth="1"/>
    <col min="7426" max="7426" width="31.44140625" customWidth="1"/>
    <col min="7427" max="7427" width="17.77734375" customWidth="1"/>
    <col min="7428" max="7428" width="23" customWidth="1"/>
    <col min="7429" max="7429" width="21.5546875" bestFit="1" customWidth="1"/>
    <col min="7430" max="7430" width="16" bestFit="1" customWidth="1"/>
    <col min="7431" max="7431" width="16.5546875" customWidth="1"/>
    <col min="7432" max="7432" width="15.77734375" customWidth="1"/>
    <col min="7433" max="7433" width="11.5546875" customWidth="1"/>
    <col min="7434" max="7434" width="10.77734375" customWidth="1"/>
    <col min="7680" max="7680" width="24" customWidth="1"/>
    <col min="7681" max="7681" width="22.21875" customWidth="1"/>
    <col min="7682" max="7682" width="31.44140625" customWidth="1"/>
    <col min="7683" max="7683" width="17.77734375" customWidth="1"/>
    <col min="7684" max="7684" width="23" customWidth="1"/>
    <col min="7685" max="7685" width="21.5546875" bestFit="1" customWidth="1"/>
    <col min="7686" max="7686" width="16" bestFit="1" customWidth="1"/>
    <col min="7687" max="7687" width="16.5546875" customWidth="1"/>
    <col min="7688" max="7688" width="15.77734375" customWidth="1"/>
    <col min="7689" max="7689" width="11.5546875" customWidth="1"/>
    <col min="7690" max="7690" width="10.77734375" customWidth="1"/>
    <col min="7936" max="7936" width="24" customWidth="1"/>
    <col min="7937" max="7937" width="22.21875" customWidth="1"/>
    <col min="7938" max="7938" width="31.44140625" customWidth="1"/>
    <col min="7939" max="7939" width="17.77734375" customWidth="1"/>
    <col min="7940" max="7940" width="23" customWidth="1"/>
    <col min="7941" max="7941" width="21.5546875" bestFit="1" customWidth="1"/>
    <col min="7942" max="7942" width="16" bestFit="1" customWidth="1"/>
    <col min="7943" max="7943" width="16.5546875" customWidth="1"/>
    <col min="7944" max="7944" width="15.77734375" customWidth="1"/>
    <col min="7945" max="7945" width="11.5546875" customWidth="1"/>
    <col min="7946" max="7946" width="10.77734375" customWidth="1"/>
    <col min="8192" max="8192" width="24" customWidth="1"/>
    <col min="8193" max="8193" width="22.21875" customWidth="1"/>
    <col min="8194" max="8194" width="31.44140625" customWidth="1"/>
    <col min="8195" max="8195" width="17.77734375" customWidth="1"/>
    <col min="8196" max="8196" width="23" customWidth="1"/>
    <col min="8197" max="8197" width="21.5546875" bestFit="1" customWidth="1"/>
    <col min="8198" max="8198" width="16" bestFit="1" customWidth="1"/>
    <col min="8199" max="8199" width="16.5546875" customWidth="1"/>
    <col min="8200" max="8200" width="15.77734375" customWidth="1"/>
    <col min="8201" max="8201" width="11.5546875" customWidth="1"/>
    <col min="8202" max="8202" width="10.77734375" customWidth="1"/>
    <col min="8448" max="8448" width="24" customWidth="1"/>
    <col min="8449" max="8449" width="22.21875" customWidth="1"/>
    <col min="8450" max="8450" width="31.44140625" customWidth="1"/>
    <col min="8451" max="8451" width="17.77734375" customWidth="1"/>
    <col min="8452" max="8452" width="23" customWidth="1"/>
    <col min="8453" max="8453" width="21.5546875" bestFit="1" customWidth="1"/>
    <col min="8454" max="8454" width="16" bestFit="1" customWidth="1"/>
    <col min="8455" max="8455" width="16.5546875" customWidth="1"/>
    <col min="8456" max="8456" width="15.77734375" customWidth="1"/>
    <col min="8457" max="8457" width="11.5546875" customWidth="1"/>
    <col min="8458" max="8458" width="10.77734375" customWidth="1"/>
    <col min="8704" max="8704" width="24" customWidth="1"/>
    <col min="8705" max="8705" width="22.21875" customWidth="1"/>
    <col min="8706" max="8706" width="31.44140625" customWidth="1"/>
    <col min="8707" max="8707" width="17.77734375" customWidth="1"/>
    <col min="8708" max="8708" width="23" customWidth="1"/>
    <col min="8709" max="8709" width="21.5546875" bestFit="1" customWidth="1"/>
    <col min="8710" max="8710" width="16" bestFit="1" customWidth="1"/>
    <col min="8711" max="8711" width="16.5546875" customWidth="1"/>
    <col min="8712" max="8712" width="15.77734375" customWidth="1"/>
    <col min="8713" max="8713" width="11.5546875" customWidth="1"/>
    <col min="8714" max="8714" width="10.77734375" customWidth="1"/>
    <col min="8960" max="8960" width="24" customWidth="1"/>
    <col min="8961" max="8961" width="22.21875" customWidth="1"/>
    <col min="8962" max="8962" width="31.44140625" customWidth="1"/>
    <col min="8963" max="8963" width="17.77734375" customWidth="1"/>
    <col min="8964" max="8964" width="23" customWidth="1"/>
    <col min="8965" max="8965" width="21.5546875" bestFit="1" customWidth="1"/>
    <col min="8966" max="8966" width="16" bestFit="1" customWidth="1"/>
    <col min="8967" max="8967" width="16.5546875" customWidth="1"/>
    <col min="8968" max="8968" width="15.77734375" customWidth="1"/>
    <col min="8969" max="8969" width="11.5546875" customWidth="1"/>
    <col min="8970" max="8970" width="10.77734375" customWidth="1"/>
    <col min="9216" max="9216" width="24" customWidth="1"/>
    <col min="9217" max="9217" width="22.21875" customWidth="1"/>
    <col min="9218" max="9218" width="31.44140625" customWidth="1"/>
    <col min="9219" max="9219" width="17.77734375" customWidth="1"/>
    <col min="9220" max="9220" width="23" customWidth="1"/>
    <col min="9221" max="9221" width="21.5546875" bestFit="1" customWidth="1"/>
    <col min="9222" max="9222" width="16" bestFit="1" customWidth="1"/>
    <col min="9223" max="9223" width="16.5546875" customWidth="1"/>
    <col min="9224" max="9224" width="15.77734375" customWidth="1"/>
    <col min="9225" max="9225" width="11.5546875" customWidth="1"/>
    <col min="9226" max="9226" width="10.77734375" customWidth="1"/>
    <col min="9472" max="9472" width="24" customWidth="1"/>
    <col min="9473" max="9473" width="22.21875" customWidth="1"/>
    <col min="9474" max="9474" width="31.44140625" customWidth="1"/>
    <col min="9475" max="9475" width="17.77734375" customWidth="1"/>
    <col min="9476" max="9476" width="23" customWidth="1"/>
    <col min="9477" max="9477" width="21.5546875" bestFit="1" customWidth="1"/>
    <col min="9478" max="9478" width="16" bestFit="1" customWidth="1"/>
    <col min="9479" max="9479" width="16.5546875" customWidth="1"/>
    <col min="9480" max="9480" width="15.77734375" customWidth="1"/>
    <col min="9481" max="9481" width="11.5546875" customWidth="1"/>
    <col min="9482" max="9482" width="10.77734375" customWidth="1"/>
    <col min="9728" max="9728" width="24" customWidth="1"/>
    <col min="9729" max="9729" width="22.21875" customWidth="1"/>
    <col min="9730" max="9730" width="31.44140625" customWidth="1"/>
    <col min="9731" max="9731" width="17.77734375" customWidth="1"/>
    <col min="9732" max="9732" width="23" customWidth="1"/>
    <col min="9733" max="9733" width="21.5546875" bestFit="1" customWidth="1"/>
    <col min="9734" max="9734" width="16" bestFit="1" customWidth="1"/>
    <col min="9735" max="9735" width="16.5546875" customWidth="1"/>
    <col min="9736" max="9736" width="15.77734375" customWidth="1"/>
    <col min="9737" max="9737" width="11.5546875" customWidth="1"/>
    <col min="9738" max="9738" width="10.77734375" customWidth="1"/>
    <col min="9984" max="9984" width="24" customWidth="1"/>
    <col min="9985" max="9985" width="22.21875" customWidth="1"/>
    <col min="9986" max="9986" width="31.44140625" customWidth="1"/>
    <col min="9987" max="9987" width="17.77734375" customWidth="1"/>
    <col min="9988" max="9988" width="23" customWidth="1"/>
    <col min="9989" max="9989" width="21.5546875" bestFit="1" customWidth="1"/>
    <col min="9990" max="9990" width="16" bestFit="1" customWidth="1"/>
    <col min="9991" max="9991" width="16.5546875" customWidth="1"/>
    <col min="9992" max="9992" width="15.77734375" customWidth="1"/>
    <col min="9993" max="9993" width="11.5546875" customWidth="1"/>
    <col min="9994" max="9994" width="10.77734375" customWidth="1"/>
    <col min="10240" max="10240" width="24" customWidth="1"/>
    <col min="10241" max="10241" width="22.21875" customWidth="1"/>
    <col min="10242" max="10242" width="31.44140625" customWidth="1"/>
    <col min="10243" max="10243" width="17.77734375" customWidth="1"/>
    <col min="10244" max="10244" width="23" customWidth="1"/>
    <col min="10245" max="10245" width="21.5546875" bestFit="1" customWidth="1"/>
    <col min="10246" max="10246" width="16" bestFit="1" customWidth="1"/>
    <col min="10247" max="10247" width="16.5546875" customWidth="1"/>
    <col min="10248" max="10248" width="15.77734375" customWidth="1"/>
    <col min="10249" max="10249" width="11.5546875" customWidth="1"/>
    <col min="10250" max="10250" width="10.77734375" customWidth="1"/>
    <col min="10496" max="10496" width="24" customWidth="1"/>
    <col min="10497" max="10497" width="22.21875" customWidth="1"/>
    <col min="10498" max="10498" width="31.44140625" customWidth="1"/>
    <col min="10499" max="10499" width="17.77734375" customWidth="1"/>
    <col min="10500" max="10500" width="23" customWidth="1"/>
    <col min="10501" max="10501" width="21.5546875" bestFit="1" customWidth="1"/>
    <col min="10502" max="10502" width="16" bestFit="1" customWidth="1"/>
    <col min="10503" max="10503" width="16.5546875" customWidth="1"/>
    <col min="10504" max="10504" width="15.77734375" customWidth="1"/>
    <col min="10505" max="10505" width="11.5546875" customWidth="1"/>
    <col min="10506" max="10506" width="10.77734375" customWidth="1"/>
    <col min="10752" max="10752" width="24" customWidth="1"/>
    <col min="10753" max="10753" width="22.21875" customWidth="1"/>
    <col min="10754" max="10754" width="31.44140625" customWidth="1"/>
    <col min="10755" max="10755" width="17.77734375" customWidth="1"/>
    <col min="10756" max="10756" width="23" customWidth="1"/>
    <col min="10757" max="10757" width="21.5546875" bestFit="1" customWidth="1"/>
    <col min="10758" max="10758" width="16" bestFit="1" customWidth="1"/>
    <col min="10759" max="10759" width="16.5546875" customWidth="1"/>
    <col min="10760" max="10760" width="15.77734375" customWidth="1"/>
    <col min="10761" max="10761" width="11.5546875" customWidth="1"/>
    <col min="10762" max="10762" width="10.77734375" customWidth="1"/>
    <col min="11008" max="11008" width="24" customWidth="1"/>
    <col min="11009" max="11009" width="22.21875" customWidth="1"/>
    <col min="11010" max="11010" width="31.44140625" customWidth="1"/>
    <col min="11011" max="11011" width="17.77734375" customWidth="1"/>
    <col min="11012" max="11012" width="23" customWidth="1"/>
    <col min="11013" max="11013" width="21.5546875" bestFit="1" customWidth="1"/>
    <col min="11014" max="11014" width="16" bestFit="1" customWidth="1"/>
    <col min="11015" max="11015" width="16.5546875" customWidth="1"/>
    <col min="11016" max="11016" width="15.77734375" customWidth="1"/>
    <col min="11017" max="11017" width="11.5546875" customWidth="1"/>
    <col min="11018" max="11018" width="10.77734375" customWidth="1"/>
    <col min="11264" max="11264" width="24" customWidth="1"/>
    <col min="11265" max="11265" width="22.21875" customWidth="1"/>
    <col min="11266" max="11266" width="31.44140625" customWidth="1"/>
    <col min="11267" max="11267" width="17.77734375" customWidth="1"/>
    <col min="11268" max="11268" width="23" customWidth="1"/>
    <col min="11269" max="11269" width="21.5546875" bestFit="1" customWidth="1"/>
    <col min="11270" max="11270" width="16" bestFit="1" customWidth="1"/>
    <col min="11271" max="11271" width="16.5546875" customWidth="1"/>
    <col min="11272" max="11272" width="15.77734375" customWidth="1"/>
    <col min="11273" max="11273" width="11.5546875" customWidth="1"/>
    <col min="11274" max="11274" width="10.77734375" customWidth="1"/>
    <col min="11520" max="11520" width="24" customWidth="1"/>
    <col min="11521" max="11521" width="22.21875" customWidth="1"/>
    <col min="11522" max="11522" width="31.44140625" customWidth="1"/>
    <col min="11523" max="11523" width="17.77734375" customWidth="1"/>
    <col min="11524" max="11524" width="23" customWidth="1"/>
    <col min="11525" max="11525" width="21.5546875" bestFit="1" customWidth="1"/>
    <col min="11526" max="11526" width="16" bestFit="1" customWidth="1"/>
    <col min="11527" max="11527" width="16.5546875" customWidth="1"/>
    <col min="11528" max="11528" width="15.77734375" customWidth="1"/>
    <col min="11529" max="11529" width="11.5546875" customWidth="1"/>
    <col min="11530" max="11530" width="10.77734375" customWidth="1"/>
    <col min="11776" max="11776" width="24" customWidth="1"/>
    <col min="11777" max="11777" width="22.21875" customWidth="1"/>
    <col min="11778" max="11778" width="31.44140625" customWidth="1"/>
    <col min="11779" max="11779" width="17.77734375" customWidth="1"/>
    <col min="11780" max="11780" width="23" customWidth="1"/>
    <col min="11781" max="11781" width="21.5546875" bestFit="1" customWidth="1"/>
    <col min="11782" max="11782" width="16" bestFit="1" customWidth="1"/>
    <col min="11783" max="11783" width="16.5546875" customWidth="1"/>
    <col min="11784" max="11784" width="15.77734375" customWidth="1"/>
    <col min="11785" max="11785" width="11.5546875" customWidth="1"/>
    <col min="11786" max="11786" width="10.77734375" customWidth="1"/>
    <col min="12032" max="12032" width="24" customWidth="1"/>
    <col min="12033" max="12033" width="22.21875" customWidth="1"/>
    <col min="12034" max="12034" width="31.44140625" customWidth="1"/>
    <col min="12035" max="12035" width="17.77734375" customWidth="1"/>
    <col min="12036" max="12036" width="23" customWidth="1"/>
    <col min="12037" max="12037" width="21.5546875" bestFit="1" customWidth="1"/>
    <col min="12038" max="12038" width="16" bestFit="1" customWidth="1"/>
    <col min="12039" max="12039" width="16.5546875" customWidth="1"/>
    <col min="12040" max="12040" width="15.77734375" customWidth="1"/>
    <col min="12041" max="12041" width="11.5546875" customWidth="1"/>
    <col min="12042" max="12042" width="10.77734375" customWidth="1"/>
    <col min="12288" max="12288" width="24" customWidth="1"/>
    <col min="12289" max="12289" width="22.21875" customWidth="1"/>
    <col min="12290" max="12290" width="31.44140625" customWidth="1"/>
    <col min="12291" max="12291" width="17.77734375" customWidth="1"/>
    <col min="12292" max="12292" width="23" customWidth="1"/>
    <col min="12293" max="12293" width="21.5546875" bestFit="1" customWidth="1"/>
    <col min="12294" max="12294" width="16" bestFit="1" customWidth="1"/>
    <col min="12295" max="12295" width="16.5546875" customWidth="1"/>
    <col min="12296" max="12296" width="15.77734375" customWidth="1"/>
    <col min="12297" max="12297" width="11.5546875" customWidth="1"/>
    <col min="12298" max="12298" width="10.77734375" customWidth="1"/>
    <col min="12544" max="12544" width="24" customWidth="1"/>
    <col min="12545" max="12545" width="22.21875" customWidth="1"/>
    <col min="12546" max="12546" width="31.44140625" customWidth="1"/>
    <col min="12547" max="12547" width="17.77734375" customWidth="1"/>
    <col min="12548" max="12548" width="23" customWidth="1"/>
    <col min="12549" max="12549" width="21.5546875" bestFit="1" customWidth="1"/>
    <col min="12550" max="12550" width="16" bestFit="1" customWidth="1"/>
    <col min="12551" max="12551" width="16.5546875" customWidth="1"/>
    <col min="12552" max="12552" width="15.77734375" customWidth="1"/>
    <col min="12553" max="12553" width="11.5546875" customWidth="1"/>
    <col min="12554" max="12554" width="10.77734375" customWidth="1"/>
    <col min="12800" max="12800" width="24" customWidth="1"/>
    <col min="12801" max="12801" width="22.21875" customWidth="1"/>
    <col min="12802" max="12802" width="31.44140625" customWidth="1"/>
    <col min="12803" max="12803" width="17.77734375" customWidth="1"/>
    <col min="12804" max="12804" width="23" customWidth="1"/>
    <col min="12805" max="12805" width="21.5546875" bestFit="1" customWidth="1"/>
    <col min="12806" max="12806" width="16" bestFit="1" customWidth="1"/>
    <col min="12807" max="12807" width="16.5546875" customWidth="1"/>
    <col min="12808" max="12808" width="15.77734375" customWidth="1"/>
    <col min="12809" max="12809" width="11.5546875" customWidth="1"/>
    <col min="12810" max="12810" width="10.77734375" customWidth="1"/>
    <col min="13056" max="13056" width="24" customWidth="1"/>
    <col min="13057" max="13057" width="22.21875" customWidth="1"/>
    <col min="13058" max="13058" width="31.44140625" customWidth="1"/>
    <col min="13059" max="13059" width="17.77734375" customWidth="1"/>
    <col min="13060" max="13060" width="23" customWidth="1"/>
    <col min="13061" max="13061" width="21.5546875" bestFit="1" customWidth="1"/>
    <col min="13062" max="13062" width="16" bestFit="1" customWidth="1"/>
    <col min="13063" max="13063" width="16.5546875" customWidth="1"/>
    <col min="13064" max="13064" width="15.77734375" customWidth="1"/>
    <col min="13065" max="13065" width="11.5546875" customWidth="1"/>
    <col min="13066" max="13066" width="10.77734375" customWidth="1"/>
    <col min="13312" max="13312" width="24" customWidth="1"/>
    <col min="13313" max="13313" width="22.21875" customWidth="1"/>
    <col min="13314" max="13314" width="31.44140625" customWidth="1"/>
    <col min="13315" max="13315" width="17.77734375" customWidth="1"/>
    <col min="13316" max="13316" width="23" customWidth="1"/>
    <col min="13317" max="13317" width="21.5546875" bestFit="1" customWidth="1"/>
    <col min="13318" max="13318" width="16" bestFit="1" customWidth="1"/>
    <col min="13319" max="13319" width="16.5546875" customWidth="1"/>
    <col min="13320" max="13320" width="15.77734375" customWidth="1"/>
    <col min="13321" max="13321" width="11.5546875" customWidth="1"/>
    <col min="13322" max="13322" width="10.77734375" customWidth="1"/>
    <col min="13568" max="13568" width="24" customWidth="1"/>
    <col min="13569" max="13569" width="22.21875" customWidth="1"/>
    <col min="13570" max="13570" width="31.44140625" customWidth="1"/>
    <col min="13571" max="13571" width="17.77734375" customWidth="1"/>
    <col min="13572" max="13572" width="23" customWidth="1"/>
    <col min="13573" max="13573" width="21.5546875" bestFit="1" customWidth="1"/>
    <col min="13574" max="13574" width="16" bestFit="1" customWidth="1"/>
    <col min="13575" max="13575" width="16.5546875" customWidth="1"/>
    <col min="13576" max="13576" width="15.77734375" customWidth="1"/>
    <col min="13577" max="13577" width="11.5546875" customWidth="1"/>
    <col min="13578" max="13578" width="10.77734375" customWidth="1"/>
    <col min="13824" max="13824" width="24" customWidth="1"/>
    <col min="13825" max="13825" width="22.21875" customWidth="1"/>
    <col min="13826" max="13826" width="31.44140625" customWidth="1"/>
    <col min="13827" max="13827" width="17.77734375" customWidth="1"/>
    <col min="13828" max="13828" width="23" customWidth="1"/>
    <col min="13829" max="13829" width="21.5546875" bestFit="1" customWidth="1"/>
    <col min="13830" max="13830" width="16" bestFit="1" customWidth="1"/>
    <col min="13831" max="13831" width="16.5546875" customWidth="1"/>
    <col min="13832" max="13832" width="15.77734375" customWidth="1"/>
    <col min="13833" max="13833" width="11.5546875" customWidth="1"/>
    <col min="13834" max="13834" width="10.77734375" customWidth="1"/>
    <col min="14080" max="14080" width="24" customWidth="1"/>
    <col min="14081" max="14081" width="22.21875" customWidth="1"/>
    <col min="14082" max="14082" width="31.44140625" customWidth="1"/>
    <col min="14083" max="14083" width="17.77734375" customWidth="1"/>
    <col min="14084" max="14084" width="23" customWidth="1"/>
    <col min="14085" max="14085" width="21.5546875" bestFit="1" customWidth="1"/>
    <col min="14086" max="14086" width="16" bestFit="1" customWidth="1"/>
    <col min="14087" max="14087" width="16.5546875" customWidth="1"/>
    <col min="14088" max="14088" width="15.77734375" customWidth="1"/>
    <col min="14089" max="14089" width="11.5546875" customWidth="1"/>
    <col min="14090" max="14090" width="10.77734375" customWidth="1"/>
    <col min="14336" max="14336" width="24" customWidth="1"/>
    <col min="14337" max="14337" width="22.21875" customWidth="1"/>
    <col min="14338" max="14338" width="31.44140625" customWidth="1"/>
    <col min="14339" max="14339" width="17.77734375" customWidth="1"/>
    <col min="14340" max="14340" width="23" customWidth="1"/>
    <col min="14341" max="14341" width="21.5546875" bestFit="1" customWidth="1"/>
    <col min="14342" max="14342" width="16" bestFit="1" customWidth="1"/>
    <col min="14343" max="14343" width="16.5546875" customWidth="1"/>
    <col min="14344" max="14344" width="15.77734375" customWidth="1"/>
    <col min="14345" max="14345" width="11.5546875" customWidth="1"/>
    <col min="14346" max="14346" width="10.77734375" customWidth="1"/>
    <col min="14592" max="14592" width="24" customWidth="1"/>
    <col min="14593" max="14593" width="22.21875" customWidth="1"/>
    <col min="14594" max="14594" width="31.44140625" customWidth="1"/>
    <col min="14595" max="14595" width="17.77734375" customWidth="1"/>
    <col min="14596" max="14596" width="23" customWidth="1"/>
    <col min="14597" max="14597" width="21.5546875" bestFit="1" customWidth="1"/>
    <col min="14598" max="14598" width="16" bestFit="1" customWidth="1"/>
    <col min="14599" max="14599" width="16.5546875" customWidth="1"/>
    <col min="14600" max="14600" width="15.77734375" customWidth="1"/>
    <col min="14601" max="14601" width="11.5546875" customWidth="1"/>
    <col min="14602" max="14602" width="10.77734375" customWidth="1"/>
    <col min="14848" max="14848" width="24" customWidth="1"/>
    <col min="14849" max="14849" width="22.21875" customWidth="1"/>
    <col min="14850" max="14850" width="31.44140625" customWidth="1"/>
    <col min="14851" max="14851" width="17.77734375" customWidth="1"/>
    <col min="14852" max="14852" width="23" customWidth="1"/>
    <col min="14853" max="14853" width="21.5546875" bestFit="1" customWidth="1"/>
    <col min="14854" max="14854" width="16" bestFit="1" customWidth="1"/>
    <col min="14855" max="14855" width="16.5546875" customWidth="1"/>
    <col min="14856" max="14856" width="15.77734375" customWidth="1"/>
    <col min="14857" max="14857" width="11.5546875" customWidth="1"/>
    <col min="14858" max="14858" width="10.77734375" customWidth="1"/>
    <col min="15104" max="15104" width="24" customWidth="1"/>
    <col min="15105" max="15105" width="22.21875" customWidth="1"/>
    <col min="15106" max="15106" width="31.44140625" customWidth="1"/>
    <col min="15107" max="15107" width="17.77734375" customWidth="1"/>
    <col min="15108" max="15108" width="23" customWidth="1"/>
    <col min="15109" max="15109" width="21.5546875" bestFit="1" customWidth="1"/>
    <col min="15110" max="15110" width="16" bestFit="1" customWidth="1"/>
    <col min="15111" max="15111" width="16.5546875" customWidth="1"/>
    <col min="15112" max="15112" width="15.77734375" customWidth="1"/>
    <col min="15113" max="15113" width="11.5546875" customWidth="1"/>
    <col min="15114" max="15114" width="10.77734375" customWidth="1"/>
    <col min="15360" max="15360" width="24" customWidth="1"/>
    <col min="15361" max="15361" width="22.21875" customWidth="1"/>
    <col min="15362" max="15362" width="31.44140625" customWidth="1"/>
    <col min="15363" max="15363" width="17.77734375" customWidth="1"/>
    <col min="15364" max="15364" width="23" customWidth="1"/>
    <col min="15365" max="15365" width="21.5546875" bestFit="1" customWidth="1"/>
    <col min="15366" max="15366" width="16" bestFit="1" customWidth="1"/>
    <col min="15367" max="15367" width="16.5546875" customWidth="1"/>
    <col min="15368" max="15368" width="15.77734375" customWidth="1"/>
    <col min="15369" max="15369" width="11.5546875" customWidth="1"/>
    <col min="15370" max="15370" width="10.77734375" customWidth="1"/>
    <col min="15616" max="15616" width="24" customWidth="1"/>
    <col min="15617" max="15617" width="22.21875" customWidth="1"/>
    <col min="15618" max="15618" width="31.44140625" customWidth="1"/>
    <col min="15619" max="15619" width="17.77734375" customWidth="1"/>
    <col min="15620" max="15620" width="23" customWidth="1"/>
    <col min="15621" max="15621" width="21.5546875" bestFit="1" customWidth="1"/>
    <col min="15622" max="15622" width="16" bestFit="1" customWidth="1"/>
    <col min="15623" max="15623" width="16.5546875" customWidth="1"/>
    <col min="15624" max="15624" width="15.77734375" customWidth="1"/>
    <col min="15625" max="15625" width="11.5546875" customWidth="1"/>
    <col min="15626" max="15626" width="10.77734375" customWidth="1"/>
    <col min="15872" max="15872" width="24" customWidth="1"/>
    <col min="15873" max="15873" width="22.21875" customWidth="1"/>
    <col min="15874" max="15874" width="31.44140625" customWidth="1"/>
    <col min="15875" max="15875" width="17.77734375" customWidth="1"/>
    <col min="15876" max="15876" width="23" customWidth="1"/>
    <col min="15877" max="15877" width="21.5546875" bestFit="1" customWidth="1"/>
    <col min="15878" max="15878" width="16" bestFit="1" customWidth="1"/>
    <col min="15879" max="15879" width="16.5546875" customWidth="1"/>
    <col min="15880" max="15880" width="15.77734375" customWidth="1"/>
    <col min="15881" max="15881" width="11.5546875" customWidth="1"/>
    <col min="15882" max="15882" width="10.77734375" customWidth="1"/>
    <col min="16128" max="16128" width="24" customWidth="1"/>
    <col min="16129" max="16129" width="22.21875" customWidth="1"/>
    <col min="16130" max="16130" width="31.44140625" customWidth="1"/>
    <col min="16131" max="16131" width="17.77734375" customWidth="1"/>
    <col min="16132" max="16132" width="23" customWidth="1"/>
    <col min="16133" max="16133" width="21.5546875" bestFit="1" customWidth="1"/>
    <col min="16134" max="16134" width="16" bestFit="1" customWidth="1"/>
    <col min="16135" max="16135" width="16.5546875" customWidth="1"/>
    <col min="16136" max="16136" width="15.77734375" customWidth="1"/>
    <col min="16137" max="16137" width="11.5546875" customWidth="1"/>
    <col min="16138" max="16138" width="10.77734375" customWidth="1"/>
  </cols>
  <sheetData>
    <row r="1" spans="1:8" s="2" customFormat="1" ht="13.8" thickBot="1" x14ac:dyDescent="0.3">
      <c r="A1" s="75" t="s">
        <v>1</v>
      </c>
      <c r="B1" s="76" t="s">
        <v>2</v>
      </c>
      <c r="C1" s="75" t="s">
        <v>3</v>
      </c>
      <c r="D1" s="75" t="s">
        <v>4</v>
      </c>
      <c r="E1" s="75" t="s">
        <v>5</v>
      </c>
      <c r="F1" s="75" t="s">
        <v>6</v>
      </c>
      <c r="G1" s="75" t="s">
        <v>7</v>
      </c>
      <c r="H1" s="75" t="s">
        <v>8</v>
      </c>
    </row>
    <row r="2" spans="1:8" s="2" customFormat="1" ht="13.2" x14ac:dyDescent="0.25">
      <c r="A2" s="1" t="s">
        <v>369</v>
      </c>
      <c r="B2" s="1" t="s">
        <v>10</v>
      </c>
      <c r="C2" s="1" t="s">
        <v>11</v>
      </c>
      <c r="D2" s="3">
        <v>44249</v>
      </c>
      <c r="E2" s="3">
        <v>44253</v>
      </c>
      <c r="F2" s="1"/>
      <c r="G2" s="1" t="s">
        <v>12</v>
      </c>
      <c r="H2" s="1" t="s">
        <v>12</v>
      </c>
    </row>
    <row r="3" spans="1:8" s="2" customFormat="1" ht="13.2" x14ac:dyDescent="0.25">
      <c r="A3" s="1"/>
      <c r="B3" s="1"/>
      <c r="C3" s="1"/>
      <c r="D3" s="3"/>
      <c r="E3" s="3"/>
      <c r="F3" s="1"/>
      <c r="G3" s="1"/>
      <c r="H3" s="1"/>
    </row>
    <row r="4" spans="1:8" s="2" customFormat="1" ht="13.2" x14ac:dyDescent="0.25">
      <c r="A4" s="1"/>
      <c r="B4" s="1"/>
      <c r="C4" s="1"/>
      <c r="D4" s="3"/>
      <c r="E4" s="3"/>
      <c r="F4" s="1"/>
      <c r="G4" s="1"/>
      <c r="H4" s="1"/>
    </row>
    <row r="5" spans="1:8" s="2" customFormat="1" ht="13.2" x14ac:dyDescent="0.25">
      <c r="A5" s="1"/>
      <c r="B5" s="1"/>
      <c r="C5" s="1"/>
      <c r="D5" s="3"/>
      <c r="E5" s="3"/>
      <c r="F5" s="1"/>
      <c r="G5" s="1"/>
      <c r="H5" s="1"/>
    </row>
    <row r="6" spans="1:8" s="2" customFormat="1" ht="13.2" x14ac:dyDescent="0.25">
      <c r="A6" s="1"/>
      <c r="B6" s="1"/>
      <c r="C6" s="1"/>
      <c r="D6" s="3"/>
      <c r="E6" s="3"/>
      <c r="F6" s="1"/>
      <c r="G6" s="1"/>
      <c r="H6" s="1"/>
    </row>
    <row r="7" spans="1:8" s="2" customFormat="1" ht="13.2" x14ac:dyDescent="0.25">
      <c r="A7" s="1"/>
      <c r="B7" s="1"/>
      <c r="C7" s="1"/>
      <c r="D7" s="3"/>
      <c r="E7" s="3"/>
      <c r="F7" s="1"/>
      <c r="G7" s="1"/>
      <c r="H7" s="1"/>
    </row>
    <row r="8" spans="1:8" s="2" customFormat="1" ht="13.2" x14ac:dyDescent="0.25">
      <c r="A8" s="1"/>
      <c r="B8" s="1"/>
      <c r="C8" s="1"/>
      <c r="D8" s="3"/>
      <c r="E8" s="3"/>
      <c r="F8" s="1"/>
      <c r="G8" s="1"/>
      <c r="H8" s="1"/>
    </row>
    <row r="9" spans="1:8" s="2" customFormat="1" ht="13.2" x14ac:dyDescent="0.25">
      <c r="A9" s="1"/>
      <c r="B9" s="1"/>
      <c r="C9" s="1"/>
      <c r="D9" s="3"/>
      <c r="E9" s="3"/>
      <c r="F9" s="1"/>
      <c r="G9" s="1"/>
      <c r="H9" s="1"/>
    </row>
    <row r="10" spans="1:8" s="2" customFormat="1" ht="13.2" x14ac:dyDescent="0.25">
      <c r="A10" s="1"/>
      <c r="B10" s="1"/>
      <c r="C10" s="1"/>
      <c r="D10" s="3"/>
      <c r="E10" s="3"/>
      <c r="F10" s="1"/>
      <c r="G10" s="1"/>
      <c r="H10" s="1"/>
    </row>
    <row r="11" spans="1:8" s="2" customFormat="1" ht="13.2" x14ac:dyDescent="0.25">
      <c r="A11" s="1"/>
      <c r="B11" s="1"/>
      <c r="C11" s="1"/>
      <c r="D11" s="3"/>
      <c r="E11" s="3"/>
      <c r="F11" s="1"/>
      <c r="G11" s="1"/>
      <c r="H11" s="1"/>
    </row>
    <row r="12" spans="1:8" s="2" customFormat="1" ht="13.2" x14ac:dyDescent="0.25">
      <c r="A12" s="1"/>
      <c r="B12" s="1"/>
      <c r="C12" s="1"/>
      <c r="D12" s="3"/>
      <c r="E12" s="3"/>
      <c r="F12" s="1"/>
      <c r="G12" s="1"/>
      <c r="H12" s="1"/>
    </row>
    <row r="13" spans="1:8" s="2" customFormat="1" ht="13.2" x14ac:dyDescent="0.25">
      <c r="A13" s="1"/>
      <c r="B13" s="1"/>
      <c r="C13" s="1"/>
      <c r="D13" s="3"/>
      <c r="E13" s="3"/>
      <c r="F13" s="1"/>
      <c r="G13" s="1"/>
      <c r="H13" s="1"/>
    </row>
    <row r="14" spans="1:8" s="2" customFormat="1" ht="13.2" x14ac:dyDescent="0.25">
      <c r="A14" s="1"/>
      <c r="B14" s="1"/>
      <c r="C14" s="1"/>
      <c r="D14" s="3"/>
      <c r="E14" s="3"/>
      <c r="F14" s="1"/>
      <c r="G14" s="1"/>
      <c r="H14" s="1"/>
    </row>
    <row r="15" spans="1:8" s="2" customFormat="1" ht="13.2" x14ac:dyDescent="0.25">
      <c r="A15" s="1"/>
      <c r="B15" s="1"/>
      <c r="C15" s="1"/>
      <c r="D15" s="3"/>
      <c r="E15" s="3"/>
      <c r="F15" s="1"/>
      <c r="G15" s="1"/>
      <c r="H15" s="1"/>
    </row>
    <row r="16" spans="1:8" s="2" customFormat="1" ht="13.2" x14ac:dyDescent="0.25">
      <c r="A16" s="1"/>
      <c r="B16" s="1"/>
      <c r="C16" s="1"/>
      <c r="D16" s="3"/>
      <c r="E16" s="3"/>
      <c r="F16" s="1"/>
      <c r="G16" s="1"/>
      <c r="H16" s="1"/>
    </row>
    <row r="17" spans="1:10" s="2" customFormat="1" ht="13.2" x14ac:dyDescent="0.25">
      <c r="A17" s="1"/>
      <c r="B17" s="1"/>
      <c r="C17" s="1"/>
      <c r="D17" s="3"/>
      <c r="E17" s="3"/>
      <c r="F17" s="1"/>
      <c r="G17" s="1"/>
      <c r="H17" s="1"/>
    </row>
    <row r="18" spans="1:10" s="2" customFormat="1" ht="13.2" x14ac:dyDescent="0.25">
      <c r="A18" s="1"/>
      <c r="B18" s="1"/>
      <c r="C18" s="1"/>
      <c r="D18" s="3"/>
      <c r="E18" s="3"/>
      <c r="F18" s="1"/>
      <c r="G18" s="1"/>
      <c r="H18" s="1"/>
    </row>
    <row r="19" spans="1:10" s="2" customFormat="1" ht="13.2" x14ac:dyDescent="0.25">
      <c r="A19" s="1"/>
      <c r="B19" s="1"/>
      <c r="C19" s="1"/>
      <c r="D19" s="3"/>
      <c r="E19" s="3"/>
      <c r="F19" s="1"/>
      <c r="G19" s="1"/>
      <c r="H19" s="1"/>
    </row>
    <row r="20" spans="1:10" s="2" customFormat="1" ht="13.2" x14ac:dyDescent="0.25">
      <c r="A20" s="1"/>
      <c r="B20" s="4"/>
      <c r="C20" s="1"/>
      <c r="D20" s="1"/>
      <c r="E20" s="1"/>
      <c r="F20" s="1"/>
      <c r="G20" s="1"/>
      <c r="H20" s="1"/>
    </row>
    <row r="21" spans="1:10" s="2" customFormat="1" ht="13.2" x14ac:dyDescent="0.25">
      <c r="A21" s="1"/>
      <c r="B21" s="4"/>
      <c r="C21" s="1"/>
      <c r="D21" s="1"/>
      <c r="E21" s="1"/>
      <c r="F21" s="1"/>
      <c r="G21" s="1"/>
      <c r="H21" s="1"/>
    </row>
    <row r="22" spans="1:10" s="2" customFormat="1" ht="13.2" x14ac:dyDescent="0.25">
      <c r="A22" s="1"/>
      <c r="B22" s="4"/>
      <c r="C22" s="1"/>
      <c r="D22" s="1"/>
      <c r="E22" s="1"/>
      <c r="F22" s="1"/>
      <c r="G22" s="1"/>
      <c r="H22" s="1"/>
    </row>
    <row r="23" spans="1:10" s="2" customFormat="1" ht="13.2" x14ac:dyDescent="0.25">
      <c r="A23" s="1"/>
      <c r="B23" s="4"/>
      <c r="C23" s="1"/>
      <c r="D23" s="4"/>
      <c r="E23" s="1"/>
      <c r="F23" s="1"/>
      <c r="G23" s="1"/>
      <c r="H23" s="1"/>
    </row>
    <row r="24" spans="1:10" s="2" customFormat="1" ht="13.2" x14ac:dyDescent="0.25">
      <c r="A24" s="1"/>
      <c r="B24" s="4"/>
      <c r="C24" s="1"/>
      <c r="D24" s="1"/>
      <c r="E24" s="1"/>
      <c r="F24" s="1"/>
      <c r="G24" s="1"/>
      <c r="H24" s="1"/>
    </row>
    <row r="25" spans="1:10" s="2" customFormat="1" ht="13.2" x14ac:dyDescent="0.25">
      <c r="A25" s="1"/>
      <c r="B25" s="4"/>
      <c r="C25" s="1"/>
      <c r="D25" s="1"/>
      <c r="E25" s="1"/>
      <c r="F25" s="1"/>
      <c r="G25" s="1"/>
      <c r="H25" s="1"/>
    </row>
    <row r="26" spans="1:10" s="2" customFormat="1" ht="13.2" x14ac:dyDescent="0.25">
      <c r="A26" s="1"/>
      <c r="B26" s="4"/>
      <c r="C26" s="1"/>
      <c r="D26" s="1"/>
      <c r="E26" s="1"/>
      <c r="F26" s="1"/>
      <c r="G26" s="1"/>
      <c r="H26" s="1"/>
    </row>
    <row r="27" spans="1:10" s="2" customFormat="1" ht="13.2" x14ac:dyDescent="0.25">
      <c r="A27" s="1"/>
      <c r="B27" s="4"/>
      <c r="C27" s="1"/>
      <c r="D27" s="1"/>
      <c r="E27" s="1"/>
      <c r="F27" s="1"/>
      <c r="G27" s="1"/>
      <c r="H27" s="1"/>
    </row>
    <row r="28" spans="1:10" s="2" customFormat="1" ht="13.2" x14ac:dyDescent="0.25">
      <c r="A28" s="5"/>
      <c r="B28" s="4"/>
      <c r="C28" s="1"/>
      <c r="D28" s="5"/>
      <c r="E28" s="5"/>
      <c r="F28" s="5"/>
      <c r="G28" s="5"/>
      <c r="H28" s="5"/>
      <c r="I28" s="6"/>
      <c r="J28" s="6"/>
    </row>
    <row r="29" spans="1:10" s="2" customFormat="1" ht="13.2" x14ac:dyDescent="0.25">
      <c r="A29" s="5"/>
      <c r="B29" s="4"/>
      <c r="C29" s="1"/>
      <c r="D29" s="5"/>
      <c r="E29" s="5"/>
      <c r="F29" s="5"/>
      <c r="G29" s="5"/>
      <c r="H29" s="5"/>
      <c r="I29" s="6"/>
      <c r="J29" s="6"/>
    </row>
    <row r="30" spans="1:10" s="2" customFormat="1" ht="13.2" x14ac:dyDescent="0.25">
      <c r="A30" s="5"/>
      <c r="B30" s="4"/>
      <c r="C30" s="1"/>
      <c r="D30" s="5"/>
      <c r="E30" s="5"/>
      <c r="F30" s="5"/>
      <c r="G30" s="5"/>
      <c r="H30" s="5"/>
      <c r="I30" s="6"/>
      <c r="J30" s="6"/>
    </row>
    <row r="31" spans="1:10" s="2" customFormat="1" ht="13.2" x14ac:dyDescent="0.25">
      <c r="A31" s="5"/>
      <c r="B31" s="4"/>
      <c r="C31" s="1"/>
      <c r="D31" s="5"/>
      <c r="E31" s="5"/>
      <c r="F31" s="5"/>
      <c r="G31" s="5"/>
      <c r="H31" s="5"/>
      <c r="I31" s="6"/>
      <c r="J31" s="6"/>
    </row>
    <row r="32" spans="1:10" s="2" customFormat="1" ht="13.2" x14ac:dyDescent="0.25">
      <c r="A32" s="5"/>
      <c r="B32" s="4"/>
      <c r="C32" s="1"/>
      <c r="D32" s="5"/>
      <c r="E32" s="5"/>
      <c r="F32" s="5"/>
      <c r="G32" s="5"/>
      <c r="H32" s="5"/>
      <c r="I32" s="6"/>
      <c r="J32" s="6"/>
    </row>
  </sheetData>
  <dataValidations count="1">
    <dataValidation showInputMessage="1" showErrorMessage="1" sqref="IV2:IV32 SR2:SR32 ACN2:ACN32 AMJ2:AMJ32 AWF2:AWF32 BGB2:BGB32 BPX2:BPX32 BZT2:BZT32 CJP2:CJP32 CTL2:CTL32 DDH2:DDH32 DND2:DND32 DWZ2:DWZ32 EGV2:EGV32 EQR2:EQR32 FAN2:FAN32 FKJ2:FKJ32 FUF2:FUF32 GEB2:GEB32 GNX2:GNX32 GXT2:GXT32 HHP2:HHP32 HRL2:HRL32 IBH2:IBH32 ILD2:ILD32 IUZ2:IUZ32 JEV2:JEV32 JOR2:JOR32 JYN2:JYN32 KIJ2:KIJ32 KSF2:KSF32 LCB2:LCB32 LLX2:LLX32 LVT2:LVT32 MFP2:MFP32 MPL2:MPL32 MZH2:MZH32 NJD2:NJD32 NSZ2:NSZ32 OCV2:OCV32 OMR2:OMR32 OWN2:OWN32 PGJ2:PGJ32 PQF2:PQF32 QAB2:QAB32 QJX2:QJX32 QTT2:QTT32 RDP2:RDP32 RNL2:RNL32 RXH2:RXH32 SHD2:SHD32 SQZ2:SQZ32 TAV2:TAV32 TKR2:TKR32 TUN2:TUN32 UEJ2:UEJ32 UOF2:UOF32 UYB2:UYB32 VHX2:VHX32 VRT2:VRT32 WBP2:WBP32 WLL2:WLL32 WVH2:WVH32 IV65538:IV65568 SR65538:SR65568 ACN65538:ACN65568 AMJ65538:AMJ65568 AWF65538:AWF65568 BGB65538:BGB65568 BPX65538:BPX65568 BZT65538:BZT65568 CJP65538:CJP65568 CTL65538:CTL65568 DDH65538:DDH65568 DND65538:DND65568 DWZ65538:DWZ65568 EGV65538:EGV65568 EQR65538:EQR65568 FAN65538:FAN65568 FKJ65538:FKJ65568 FUF65538:FUF65568 GEB65538:GEB65568 GNX65538:GNX65568 GXT65538:GXT65568 HHP65538:HHP65568 HRL65538:HRL65568 IBH65538:IBH65568 ILD65538:ILD65568 IUZ65538:IUZ65568 JEV65538:JEV65568 JOR65538:JOR65568 JYN65538:JYN65568 KIJ65538:KIJ65568 KSF65538:KSF65568 LCB65538:LCB65568 LLX65538:LLX65568 LVT65538:LVT65568 MFP65538:MFP65568 MPL65538:MPL65568 MZH65538:MZH65568 NJD65538:NJD65568 NSZ65538:NSZ65568 OCV65538:OCV65568 OMR65538:OMR65568 OWN65538:OWN65568 PGJ65538:PGJ65568 PQF65538:PQF65568 QAB65538:QAB65568 QJX65538:QJX65568 QTT65538:QTT65568 RDP65538:RDP65568 RNL65538:RNL65568 RXH65538:RXH65568 SHD65538:SHD65568 SQZ65538:SQZ65568 TAV65538:TAV65568 TKR65538:TKR65568 TUN65538:TUN65568 UEJ65538:UEJ65568 UOF65538:UOF65568 UYB65538:UYB65568 VHX65538:VHX65568 VRT65538:VRT65568 WBP65538:WBP65568 WLL65538:WLL65568 WVH65538:WVH65568 IV131074:IV131104 SR131074:SR131104 ACN131074:ACN131104 AMJ131074:AMJ131104 AWF131074:AWF131104 BGB131074:BGB131104 BPX131074:BPX131104 BZT131074:BZT131104 CJP131074:CJP131104 CTL131074:CTL131104 DDH131074:DDH131104 DND131074:DND131104 DWZ131074:DWZ131104 EGV131074:EGV131104 EQR131074:EQR131104 FAN131074:FAN131104 FKJ131074:FKJ131104 FUF131074:FUF131104 GEB131074:GEB131104 GNX131074:GNX131104 GXT131074:GXT131104 HHP131074:HHP131104 HRL131074:HRL131104 IBH131074:IBH131104 ILD131074:ILD131104 IUZ131074:IUZ131104 JEV131074:JEV131104 JOR131074:JOR131104 JYN131074:JYN131104 KIJ131074:KIJ131104 KSF131074:KSF131104 LCB131074:LCB131104 LLX131074:LLX131104 LVT131074:LVT131104 MFP131074:MFP131104 MPL131074:MPL131104 MZH131074:MZH131104 NJD131074:NJD131104 NSZ131074:NSZ131104 OCV131074:OCV131104 OMR131074:OMR131104 OWN131074:OWN131104 PGJ131074:PGJ131104 PQF131074:PQF131104 QAB131074:QAB131104 QJX131074:QJX131104 QTT131074:QTT131104 RDP131074:RDP131104 RNL131074:RNL131104 RXH131074:RXH131104 SHD131074:SHD131104 SQZ131074:SQZ131104 TAV131074:TAV131104 TKR131074:TKR131104 TUN131074:TUN131104 UEJ131074:UEJ131104 UOF131074:UOF131104 UYB131074:UYB131104 VHX131074:VHX131104 VRT131074:VRT131104 WBP131074:WBP131104 WLL131074:WLL131104 WVH131074:WVH131104 IV196610:IV196640 SR196610:SR196640 ACN196610:ACN196640 AMJ196610:AMJ196640 AWF196610:AWF196640 BGB196610:BGB196640 BPX196610:BPX196640 BZT196610:BZT196640 CJP196610:CJP196640 CTL196610:CTL196640 DDH196610:DDH196640 DND196610:DND196640 DWZ196610:DWZ196640 EGV196610:EGV196640 EQR196610:EQR196640 FAN196610:FAN196640 FKJ196610:FKJ196640 FUF196610:FUF196640 GEB196610:GEB196640 GNX196610:GNX196640 GXT196610:GXT196640 HHP196610:HHP196640 HRL196610:HRL196640 IBH196610:IBH196640 ILD196610:ILD196640 IUZ196610:IUZ196640 JEV196610:JEV196640 JOR196610:JOR196640 JYN196610:JYN196640 KIJ196610:KIJ196640 KSF196610:KSF196640 LCB196610:LCB196640 LLX196610:LLX196640 LVT196610:LVT196640 MFP196610:MFP196640 MPL196610:MPL196640 MZH196610:MZH196640 NJD196610:NJD196640 NSZ196610:NSZ196640 OCV196610:OCV196640 OMR196610:OMR196640 OWN196610:OWN196640 PGJ196610:PGJ196640 PQF196610:PQF196640 QAB196610:QAB196640 QJX196610:QJX196640 QTT196610:QTT196640 RDP196610:RDP196640 RNL196610:RNL196640 RXH196610:RXH196640 SHD196610:SHD196640 SQZ196610:SQZ196640 TAV196610:TAV196640 TKR196610:TKR196640 TUN196610:TUN196640 UEJ196610:UEJ196640 UOF196610:UOF196640 UYB196610:UYB196640 VHX196610:VHX196640 VRT196610:VRT196640 WBP196610:WBP196640 WLL196610:WLL196640 WVH196610:WVH196640 IV262146:IV262176 SR262146:SR262176 ACN262146:ACN262176 AMJ262146:AMJ262176 AWF262146:AWF262176 BGB262146:BGB262176 BPX262146:BPX262176 BZT262146:BZT262176 CJP262146:CJP262176 CTL262146:CTL262176 DDH262146:DDH262176 DND262146:DND262176 DWZ262146:DWZ262176 EGV262146:EGV262176 EQR262146:EQR262176 FAN262146:FAN262176 FKJ262146:FKJ262176 FUF262146:FUF262176 GEB262146:GEB262176 GNX262146:GNX262176 GXT262146:GXT262176 HHP262146:HHP262176 HRL262146:HRL262176 IBH262146:IBH262176 ILD262146:ILD262176 IUZ262146:IUZ262176 JEV262146:JEV262176 JOR262146:JOR262176 JYN262146:JYN262176 KIJ262146:KIJ262176 KSF262146:KSF262176 LCB262146:LCB262176 LLX262146:LLX262176 LVT262146:LVT262176 MFP262146:MFP262176 MPL262146:MPL262176 MZH262146:MZH262176 NJD262146:NJD262176 NSZ262146:NSZ262176 OCV262146:OCV262176 OMR262146:OMR262176 OWN262146:OWN262176 PGJ262146:PGJ262176 PQF262146:PQF262176 QAB262146:QAB262176 QJX262146:QJX262176 QTT262146:QTT262176 RDP262146:RDP262176 RNL262146:RNL262176 RXH262146:RXH262176 SHD262146:SHD262176 SQZ262146:SQZ262176 TAV262146:TAV262176 TKR262146:TKR262176 TUN262146:TUN262176 UEJ262146:UEJ262176 UOF262146:UOF262176 UYB262146:UYB262176 VHX262146:VHX262176 VRT262146:VRT262176 WBP262146:WBP262176 WLL262146:WLL262176 WVH262146:WVH262176 IV327682:IV327712 SR327682:SR327712 ACN327682:ACN327712 AMJ327682:AMJ327712 AWF327682:AWF327712 BGB327682:BGB327712 BPX327682:BPX327712 BZT327682:BZT327712 CJP327682:CJP327712 CTL327682:CTL327712 DDH327682:DDH327712 DND327682:DND327712 DWZ327682:DWZ327712 EGV327682:EGV327712 EQR327682:EQR327712 FAN327682:FAN327712 FKJ327682:FKJ327712 FUF327682:FUF327712 GEB327682:GEB327712 GNX327682:GNX327712 GXT327682:GXT327712 HHP327682:HHP327712 HRL327682:HRL327712 IBH327682:IBH327712 ILD327682:ILD327712 IUZ327682:IUZ327712 JEV327682:JEV327712 JOR327682:JOR327712 JYN327682:JYN327712 KIJ327682:KIJ327712 KSF327682:KSF327712 LCB327682:LCB327712 LLX327682:LLX327712 LVT327682:LVT327712 MFP327682:MFP327712 MPL327682:MPL327712 MZH327682:MZH327712 NJD327682:NJD327712 NSZ327682:NSZ327712 OCV327682:OCV327712 OMR327682:OMR327712 OWN327682:OWN327712 PGJ327682:PGJ327712 PQF327682:PQF327712 QAB327682:QAB327712 QJX327682:QJX327712 QTT327682:QTT327712 RDP327682:RDP327712 RNL327682:RNL327712 RXH327682:RXH327712 SHD327682:SHD327712 SQZ327682:SQZ327712 TAV327682:TAV327712 TKR327682:TKR327712 TUN327682:TUN327712 UEJ327682:UEJ327712 UOF327682:UOF327712 UYB327682:UYB327712 VHX327682:VHX327712 VRT327682:VRT327712 WBP327682:WBP327712 WLL327682:WLL327712 WVH327682:WVH327712 IV393218:IV393248 SR393218:SR393248 ACN393218:ACN393248 AMJ393218:AMJ393248 AWF393218:AWF393248 BGB393218:BGB393248 BPX393218:BPX393248 BZT393218:BZT393248 CJP393218:CJP393248 CTL393218:CTL393248 DDH393218:DDH393248 DND393218:DND393248 DWZ393218:DWZ393248 EGV393218:EGV393248 EQR393218:EQR393248 FAN393218:FAN393248 FKJ393218:FKJ393248 FUF393218:FUF393248 GEB393218:GEB393248 GNX393218:GNX393248 GXT393218:GXT393248 HHP393218:HHP393248 HRL393218:HRL393248 IBH393218:IBH393248 ILD393218:ILD393248 IUZ393218:IUZ393248 JEV393218:JEV393248 JOR393218:JOR393248 JYN393218:JYN393248 KIJ393218:KIJ393248 KSF393218:KSF393248 LCB393218:LCB393248 LLX393218:LLX393248 LVT393218:LVT393248 MFP393218:MFP393248 MPL393218:MPL393248 MZH393218:MZH393248 NJD393218:NJD393248 NSZ393218:NSZ393248 OCV393218:OCV393248 OMR393218:OMR393248 OWN393218:OWN393248 PGJ393218:PGJ393248 PQF393218:PQF393248 QAB393218:QAB393248 QJX393218:QJX393248 QTT393218:QTT393248 RDP393218:RDP393248 RNL393218:RNL393248 RXH393218:RXH393248 SHD393218:SHD393248 SQZ393218:SQZ393248 TAV393218:TAV393248 TKR393218:TKR393248 TUN393218:TUN393248 UEJ393218:UEJ393248 UOF393218:UOF393248 UYB393218:UYB393248 VHX393218:VHX393248 VRT393218:VRT393248 WBP393218:WBP393248 WLL393218:WLL393248 WVH393218:WVH393248 IV458754:IV458784 SR458754:SR458784 ACN458754:ACN458784 AMJ458754:AMJ458784 AWF458754:AWF458784 BGB458754:BGB458784 BPX458754:BPX458784 BZT458754:BZT458784 CJP458754:CJP458784 CTL458754:CTL458784 DDH458754:DDH458784 DND458754:DND458784 DWZ458754:DWZ458784 EGV458754:EGV458784 EQR458754:EQR458784 FAN458754:FAN458784 FKJ458754:FKJ458784 FUF458754:FUF458784 GEB458754:GEB458784 GNX458754:GNX458784 GXT458754:GXT458784 HHP458754:HHP458784 HRL458754:HRL458784 IBH458754:IBH458784 ILD458754:ILD458784 IUZ458754:IUZ458784 JEV458754:JEV458784 JOR458754:JOR458784 JYN458754:JYN458784 KIJ458754:KIJ458784 KSF458754:KSF458784 LCB458754:LCB458784 LLX458754:LLX458784 LVT458754:LVT458784 MFP458754:MFP458784 MPL458754:MPL458784 MZH458754:MZH458784 NJD458754:NJD458784 NSZ458754:NSZ458784 OCV458754:OCV458784 OMR458754:OMR458784 OWN458754:OWN458784 PGJ458754:PGJ458784 PQF458754:PQF458784 QAB458754:QAB458784 QJX458754:QJX458784 QTT458754:QTT458784 RDP458754:RDP458784 RNL458754:RNL458784 RXH458754:RXH458784 SHD458754:SHD458784 SQZ458754:SQZ458784 TAV458754:TAV458784 TKR458754:TKR458784 TUN458754:TUN458784 UEJ458754:UEJ458784 UOF458754:UOF458784 UYB458754:UYB458784 VHX458754:VHX458784 VRT458754:VRT458784 WBP458754:WBP458784 WLL458754:WLL458784 WVH458754:WVH458784 IV524290:IV524320 SR524290:SR524320 ACN524290:ACN524320 AMJ524290:AMJ524320 AWF524290:AWF524320 BGB524290:BGB524320 BPX524290:BPX524320 BZT524290:BZT524320 CJP524290:CJP524320 CTL524290:CTL524320 DDH524290:DDH524320 DND524290:DND524320 DWZ524290:DWZ524320 EGV524290:EGV524320 EQR524290:EQR524320 FAN524290:FAN524320 FKJ524290:FKJ524320 FUF524290:FUF524320 GEB524290:GEB524320 GNX524290:GNX524320 GXT524290:GXT524320 HHP524290:HHP524320 HRL524290:HRL524320 IBH524290:IBH524320 ILD524290:ILD524320 IUZ524290:IUZ524320 JEV524290:JEV524320 JOR524290:JOR524320 JYN524290:JYN524320 KIJ524290:KIJ524320 KSF524290:KSF524320 LCB524290:LCB524320 LLX524290:LLX524320 LVT524290:LVT524320 MFP524290:MFP524320 MPL524290:MPL524320 MZH524290:MZH524320 NJD524290:NJD524320 NSZ524290:NSZ524320 OCV524290:OCV524320 OMR524290:OMR524320 OWN524290:OWN524320 PGJ524290:PGJ524320 PQF524290:PQF524320 QAB524290:QAB524320 QJX524290:QJX524320 QTT524290:QTT524320 RDP524290:RDP524320 RNL524290:RNL524320 RXH524290:RXH524320 SHD524290:SHD524320 SQZ524290:SQZ524320 TAV524290:TAV524320 TKR524290:TKR524320 TUN524290:TUN524320 UEJ524290:UEJ524320 UOF524290:UOF524320 UYB524290:UYB524320 VHX524290:VHX524320 VRT524290:VRT524320 WBP524290:WBP524320 WLL524290:WLL524320 WVH524290:WVH524320 IV589826:IV589856 SR589826:SR589856 ACN589826:ACN589856 AMJ589826:AMJ589856 AWF589826:AWF589856 BGB589826:BGB589856 BPX589826:BPX589856 BZT589826:BZT589856 CJP589826:CJP589856 CTL589826:CTL589856 DDH589826:DDH589856 DND589826:DND589856 DWZ589826:DWZ589856 EGV589826:EGV589856 EQR589826:EQR589856 FAN589826:FAN589856 FKJ589826:FKJ589856 FUF589826:FUF589856 GEB589826:GEB589856 GNX589826:GNX589856 GXT589826:GXT589856 HHP589826:HHP589856 HRL589826:HRL589856 IBH589826:IBH589856 ILD589826:ILD589856 IUZ589826:IUZ589856 JEV589826:JEV589856 JOR589826:JOR589856 JYN589826:JYN589856 KIJ589826:KIJ589856 KSF589826:KSF589856 LCB589826:LCB589856 LLX589826:LLX589856 LVT589826:LVT589856 MFP589826:MFP589856 MPL589826:MPL589856 MZH589826:MZH589856 NJD589826:NJD589856 NSZ589826:NSZ589856 OCV589826:OCV589856 OMR589826:OMR589856 OWN589826:OWN589856 PGJ589826:PGJ589856 PQF589826:PQF589856 QAB589826:QAB589856 QJX589826:QJX589856 QTT589826:QTT589856 RDP589826:RDP589856 RNL589826:RNL589856 RXH589826:RXH589856 SHD589826:SHD589856 SQZ589826:SQZ589856 TAV589826:TAV589856 TKR589826:TKR589856 TUN589826:TUN589856 UEJ589826:UEJ589856 UOF589826:UOF589856 UYB589826:UYB589856 VHX589826:VHX589856 VRT589826:VRT589856 WBP589826:WBP589856 WLL589826:WLL589856 WVH589826:WVH589856 IV655362:IV655392 SR655362:SR655392 ACN655362:ACN655392 AMJ655362:AMJ655392 AWF655362:AWF655392 BGB655362:BGB655392 BPX655362:BPX655392 BZT655362:BZT655392 CJP655362:CJP655392 CTL655362:CTL655392 DDH655362:DDH655392 DND655362:DND655392 DWZ655362:DWZ655392 EGV655362:EGV655392 EQR655362:EQR655392 FAN655362:FAN655392 FKJ655362:FKJ655392 FUF655362:FUF655392 GEB655362:GEB655392 GNX655362:GNX655392 GXT655362:GXT655392 HHP655362:HHP655392 HRL655362:HRL655392 IBH655362:IBH655392 ILD655362:ILD655392 IUZ655362:IUZ655392 JEV655362:JEV655392 JOR655362:JOR655392 JYN655362:JYN655392 KIJ655362:KIJ655392 KSF655362:KSF655392 LCB655362:LCB655392 LLX655362:LLX655392 LVT655362:LVT655392 MFP655362:MFP655392 MPL655362:MPL655392 MZH655362:MZH655392 NJD655362:NJD655392 NSZ655362:NSZ655392 OCV655362:OCV655392 OMR655362:OMR655392 OWN655362:OWN655392 PGJ655362:PGJ655392 PQF655362:PQF655392 QAB655362:QAB655392 QJX655362:QJX655392 QTT655362:QTT655392 RDP655362:RDP655392 RNL655362:RNL655392 RXH655362:RXH655392 SHD655362:SHD655392 SQZ655362:SQZ655392 TAV655362:TAV655392 TKR655362:TKR655392 TUN655362:TUN655392 UEJ655362:UEJ655392 UOF655362:UOF655392 UYB655362:UYB655392 VHX655362:VHX655392 VRT655362:VRT655392 WBP655362:WBP655392 WLL655362:WLL655392 WVH655362:WVH655392 IV720898:IV720928 SR720898:SR720928 ACN720898:ACN720928 AMJ720898:AMJ720928 AWF720898:AWF720928 BGB720898:BGB720928 BPX720898:BPX720928 BZT720898:BZT720928 CJP720898:CJP720928 CTL720898:CTL720928 DDH720898:DDH720928 DND720898:DND720928 DWZ720898:DWZ720928 EGV720898:EGV720928 EQR720898:EQR720928 FAN720898:FAN720928 FKJ720898:FKJ720928 FUF720898:FUF720928 GEB720898:GEB720928 GNX720898:GNX720928 GXT720898:GXT720928 HHP720898:HHP720928 HRL720898:HRL720928 IBH720898:IBH720928 ILD720898:ILD720928 IUZ720898:IUZ720928 JEV720898:JEV720928 JOR720898:JOR720928 JYN720898:JYN720928 KIJ720898:KIJ720928 KSF720898:KSF720928 LCB720898:LCB720928 LLX720898:LLX720928 LVT720898:LVT720928 MFP720898:MFP720928 MPL720898:MPL720928 MZH720898:MZH720928 NJD720898:NJD720928 NSZ720898:NSZ720928 OCV720898:OCV720928 OMR720898:OMR720928 OWN720898:OWN720928 PGJ720898:PGJ720928 PQF720898:PQF720928 QAB720898:QAB720928 QJX720898:QJX720928 QTT720898:QTT720928 RDP720898:RDP720928 RNL720898:RNL720928 RXH720898:RXH720928 SHD720898:SHD720928 SQZ720898:SQZ720928 TAV720898:TAV720928 TKR720898:TKR720928 TUN720898:TUN720928 UEJ720898:UEJ720928 UOF720898:UOF720928 UYB720898:UYB720928 VHX720898:VHX720928 VRT720898:VRT720928 WBP720898:WBP720928 WLL720898:WLL720928 WVH720898:WVH720928 IV786434:IV786464 SR786434:SR786464 ACN786434:ACN786464 AMJ786434:AMJ786464 AWF786434:AWF786464 BGB786434:BGB786464 BPX786434:BPX786464 BZT786434:BZT786464 CJP786434:CJP786464 CTL786434:CTL786464 DDH786434:DDH786464 DND786434:DND786464 DWZ786434:DWZ786464 EGV786434:EGV786464 EQR786434:EQR786464 FAN786434:FAN786464 FKJ786434:FKJ786464 FUF786434:FUF786464 GEB786434:GEB786464 GNX786434:GNX786464 GXT786434:GXT786464 HHP786434:HHP786464 HRL786434:HRL786464 IBH786434:IBH786464 ILD786434:ILD786464 IUZ786434:IUZ786464 JEV786434:JEV786464 JOR786434:JOR786464 JYN786434:JYN786464 KIJ786434:KIJ786464 KSF786434:KSF786464 LCB786434:LCB786464 LLX786434:LLX786464 LVT786434:LVT786464 MFP786434:MFP786464 MPL786434:MPL786464 MZH786434:MZH786464 NJD786434:NJD786464 NSZ786434:NSZ786464 OCV786434:OCV786464 OMR786434:OMR786464 OWN786434:OWN786464 PGJ786434:PGJ786464 PQF786434:PQF786464 QAB786434:QAB786464 QJX786434:QJX786464 QTT786434:QTT786464 RDP786434:RDP786464 RNL786434:RNL786464 RXH786434:RXH786464 SHD786434:SHD786464 SQZ786434:SQZ786464 TAV786434:TAV786464 TKR786434:TKR786464 TUN786434:TUN786464 UEJ786434:UEJ786464 UOF786434:UOF786464 UYB786434:UYB786464 VHX786434:VHX786464 VRT786434:VRT786464 WBP786434:WBP786464 WLL786434:WLL786464 WVH786434:WVH786464 IV851970:IV852000 SR851970:SR852000 ACN851970:ACN852000 AMJ851970:AMJ852000 AWF851970:AWF852000 BGB851970:BGB852000 BPX851970:BPX852000 BZT851970:BZT852000 CJP851970:CJP852000 CTL851970:CTL852000 DDH851970:DDH852000 DND851970:DND852000 DWZ851970:DWZ852000 EGV851970:EGV852000 EQR851970:EQR852000 FAN851970:FAN852000 FKJ851970:FKJ852000 FUF851970:FUF852000 GEB851970:GEB852000 GNX851970:GNX852000 GXT851970:GXT852000 HHP851970:HHP852000 HRL851970:HRL852000 IBH851970:IBH852000 ILD851970:ILD852000 IUZ851970:IUZ852000 JEV851970:JEV852000 JOR851970:JOR852000 JYN851970:JYN852000 KIJ851970:KIJ852000 KSF851970:KSF852000 LCB851970:LCB852000 LLX851970:LLX852000 LVT851970:LVT852000 MFP851970:MFP852000 MPL851970:MPL852000 MZH851970:MZH852000 NJD851970:NJD852000 NSZ851970:NSZ852000 OCV851970:OCV852000 OMR851970:OMR852000 OWN851970:OWN852000 PGJ851970:PGJ852000 PQF851970:PQF852000 QAB851970:QAB852000 QJX851970:QJX852000 QTT851970:QTT852000 RDP851970:RDP852000 RNL851970:RNL852000 RXH851970:RXH852000 SHD851970:SHD852000 SQZ851970:SQZ852000 TAV851970:TAV852000 TKR851970:TKR852000 TUN851970:TUN852000 UEJ851970:UEJ852000 UOF851970:UOF852000 UYB851970:UYB852000 VHX851970:VHX852000 VRT851970:VRT852000 WBP851970:WBP852000 WLL851970:WLL852000 WVH851970:WVH852000 IV917506:IV917536 SR917506:SR917536 ACN917506:ACN917536 AMJ917506:AMJ917536 AWF917506:AWF917536 BGB917506:BGB917536 BPX917506:BPX917536 BZT917506:BZT917536 CJP917506:CJP917536 CTL917506:CTL917536 DDH917506:DDH917536 DND917506:DND917536 DWZ917506:DWZ917536 EGV917506:EGV917536 EQR917506:EQR917536 FAN917506:FAN917536 FKJ917506:FKJ917536 FUF917506:FUF917536 GEB917506:GEB917536 GNX917506:GNX917536 GXT917506:GXT917536 HHP917506:HHP917536 HRL917506:HRL917536 IBH917506:IBH917536 ILD917506:ILD917536 IUZ917506:IUZ917536 JEV917506:JEV917536 JOR917506:JOR917536 JYN917506:JYN917536 KIJ917506:KIJ917536 KSF917506:KSF917536 LCB917506:LCB917536 LLX917506:LLX917536 LVT917506:LVT917536 MFP917506:MFP917536 MPL917506:MPL917536 MZH917506:MZH917536 NJD917506:NJD917536 NSZ917506:NSZ917536 OCV917506:OCV917536 OMR917506:OMR917536 OWN917506:OWN917536 PGJ917506:PGJ917536 PQF917506:PQF917536 QAB917506:QAB917536 QJX917506:QJX917536 QTT917506:QTT917536 RDP917506:RDP917536 RNL917506:RNL917536 RXH917506:RXH917536 SHD917506:SHD917536 SQZ917506:SQZ917536 TAV917506:TAV917536 TKR917506:TKR917536 TUN917506:TUN917536 UEJ917506:UEJ917536 UOF917506:UOF917536 UYB917506:UYB917536 VHX917506:VHX917536 VRT917506:VRT917536 WBP917506:WBP917536 WLL917506:WLL917536 WVH917506:WVH917536 IV983042:IV983072 SR983042:SR983072 ACN983042:ACN983072 AMJ983042:AMJ983072 AWF983042:AWF983072 BGB983042:BGB983072 BPX983042:BPX983072 BZT983042:BZT983072 CJP983042:CJP983072 CTL983042:CTL983072 DDH983042:DDH983072 DND983042:DND983072 DWZ983042:DWZ983072 EGV983042:EGV983072 EQR983042:EQR983072 FAN983042:FAN983072 FKJ983042:FKJ983072 FUF983042:FUF983072 GEB983042:GEB983072 GNX983042:GNX983072 GXT983042:GXT983072 HHP983042:HHP983072 HRL983042:HRL983072 IBH983042:IBH983072 ILD983042:ILD983072 IUZ983042:IUZ983072 JEV983042:JEV983072 JOR983042:JOR983072 JYN983042:JYN983072 KIJ983042:KIJ983072 KSF983042:KSF983072 LCB983042:LCB983072 LLX983042:LLX983072 LVT983042:LVT983072 MFP983042:MFP983072 MPL983042:MPL983072 MZH983042:MZH983072 NJD983042:NJD983072 NSZ983042:NSZ983072 OCV983042:OCV983072 OMR983042:OMR983072 OWN983042:OWN983072 PGJ983042:PGJ983072 PQF983042:PQF983072 QAB983042:QAB983072 QJX983042:QJX983072 QTT983042:QTT983072 RDP983042:RDP983072 RNL983042:RNL983072 RXH983042:RXH983072 SHD983042:SHD983072 SQZ983042:SQZ983072 TAV983042:TAV983072 TKR983042:TKR983072 TUN983042:TUN983072 UEJ983042:UEJ983072 UOF983042:UOF983072 UYB983042:UYB983072 VHX983042:VHX983072 VRT983042:VRT983072 WBP983042:WBP983072 WLL983042:WLL983072 WVH983042:WVH983072 D2:D29 IZ2:IZ29 SV2:SV29 ACR2:ACR29 AMN2:AMN29 AWJ2:AWJ29 BGF2:BGF29 BQB2:BQB29 BZX2:BZX29 CJT2:CJT29 CTP2:CTP29 DDL2:DDL29 DNH2:DNH29 DXD2:DXD29 EGZ2:EGZ29 EQV2:EQV29 FAR2:FAR29 FKN2:FKN29 FUJ2:FUJ29 GEF2:GEF29 GOB2:GOB29 GXX2:GXX29 HHT2:HHT29 HRP2:HRP29 IBL2:IBL29 ILH2:ILH29 IVD2:IVD29 JEZ2:JEZ29 JOV2:JOV29 JYR2:JYR29 KIN2:KIN29 KSJ2:KSJ29 LCF2:LCF29 LMB2:LMB29 LVX2:LVX29 MFT2:MFT29 MPP2:MPP29 MZL2:MZL29 NJH2:NJH29 NTD2:NTD29 OCZ2:OCZ29 OMV2:OMV29 OWR2:OWR29 PGN2:PGN29 PQJ2:PQJ29 QAF2:QAF29 QKB2:QKB29 QTX2:QTX29 RDT2:RDT29 RNP2:RNP29 RXL2:RXL29 SHH2:SHH29 SRD2:SRD29 TAZ2:TAZ29 TKV2:TKV29 TUR2:TUR29 UEN2:UEN29 UOJ2:UOJ29 UYF2:UYF29 VIB2:VIB29 VRX2:VRX29 WBT2:WBT29 WLP2:WLP29 WVL2:WVL29 D65538:D65565 IZ65538:IZ65565 SV65538:SV65565 ACR65538:ACR65565 AMN65538:AMN65565 AWJ65538:AWJ65565 BGF65538:BGF65565 BQB65538:BQB65565 BZX65538:BZX65565 CJT65538:CJT65565 CTP65538:CTP65565 DDL65538:DDL65565 DNH65538:DNH65565 DXD65538:DXD65565 EGZ65538:EGZ65565 EQV65538:EQV65565 FAR65538:FAR65565 FKN65538:FKN65565 FUJ65538:FUJ65565 GEF65538:GEF65565 GOB65538:GOB65565 GXX65538:GXX65565 HHT65538:HHT65565 HRP65538:HRP65565 IBL65538:IBL65565 ILH65538:ILH65565 IVD65538:IVD65565 JEZ65538:JEZ65565 JOV65538:JOV65565 JYR65538:JYR65565 KIN65538:KIN65565 KSJ65538:KSJ65565 LCF65538:LCF65565 LMB65538:LMB65565 LVX65538:LVX65565 MFT65538:MFT65565 MPP65538:MPP65565 MZL65538:MZL65565 NJH65538:NJH65565 NTD65538:NTD65565 OCZ65538:OCZ65565 OMV65538:OMV65565 OWR65538:OWR65565 PGN65538:PGN65565 PQJ65538:PQJ65565 QAF65538:QAF65565 QKB65538:QKB65565 QTX65538:QTX65565 RDT65538:RDT65565 RNP65538:RNP65565 RXL65538:RXL65565 SHH65538:SHH65565 SRD65538:SRD65565 TAZ65538:TAZ65565 TKV65538:TKV65565 TUR65538:TUR65565 UEN65538:UEN65565 UOJ65538:UOJ65565 UYF65538:UYF65565 VIB65538:VIB65565 VRX65538:VRX65565 WBT65538:WBT65565 WLP65538:WLP65565 WVL65538:WVL65565 D131074:D131101 IZ131074:IZ131101 SV131074:SV131101 ACR131074:ACR131101 AMN131074:AMN131101 AWJ131074:AWJ131101 BGF131074:BGF131101 BQB131074:BQB131101 BZX131074:BZX131101 CJT131074:CJT131101 CTP131074:CTP131101 DDL131074:DDL131101 DNH131074:DNH131101 DXD131074:DXD131101 EGZ131074:EGZ131101 EQV131074:EQV131101 FAR131074:FAR131101 FKN131074:FKN131101 FUJ131074:FUJ131101 GEF131074:GEF131101 GOB131074:GOB131101 GXX131074:GXX131101 HHT131074:HHT131101 HRP131074:HRP131101 IBL131074:IBL131101 ILH131074:ILH131101 IVD131074:IVD131101 JEZ131074:JEZ131101 JOV131074:JOV131101 JYR131074:JYR131101 KIN131074:KIN131101 KSJ131074:KSJ131101 LCF131074:LCF131101 LMB131074:LMB131101 LVX131074:LVX131101 MFT131074:MFT131101 MPP131074:MPP131101 MZL131074:MZL131101 NJH131074:NJH131101 NTD131074:NTD131101 OCZ131074:OCZ131101 OMV131074:OMV131101 OWR131074:OWR131101 PGN131074:PGN131101 PQJ131074:PQJ131101 QAF131074:QAF131101 QKB131074:QKB131101 QTX131074:QTX131101 RDT131074:RDT131101 RNP131074:RNP131101 RXL131074:RXL131101 SHH131074:SHH131101 SRD131074:SRD131101 TAZ131074:TAZ131101 TKV131074:TKV131101 TUR131074:TUR131101 UEN131074:UEN131101 UOJ131074:UOJ131101 UYF131074:UYF131101 VIB131074:VIB131101 VRX131074:VRX131101 WBT131074:WBT131101 WLP131074:WLP131101 WVL131074:WVL131101 D196610:D196637 IZ196610:IZ196637 SV196610:SV196637 ACR196610:ACR196637 AMN196610:AMN196637 AWJ196610:AWJ196637 BGF196610:BGF196637 BQB196610:BQB196637 BZX196610:BZX196637 CJT196610:CJT196637 CTP196610:CTP196637 DDL196610:DDL196637 DNH196610:DNH196637 DXD196610:DXD196637 EGZ196610:EGZ196637 EQV196610:EQV196637 FAR196610:FAR196637 FKN196610:FKN196637 FUJ196610:FUJ196637 GEF196610:GEF196637 GOB196610:GOB196637 GXX196610:GXX196637 HHT196610:HHT196637 HRP196610:HRP196637 IBL196610:IBL196637 ILH196610:ILH196637 IVD196610:IVD196637 JEZ196610:JEZ196637 JOV196610:JOV196637 JYR196610:JYR196637 KIN196610:KIN196637 KSJ196610:KSJ196637 LCF196610:LCF196637 LMB196610:LMB196637 LVX196610:LVX196637 MFT196610:MFT196637 MPP196610:MPP196637 MZL196610:MZL196637 NJH196610:NJH196637 NTD196610:NTD196637 OCZ196610:OCZ196637 OMV196610:OMV196637 OWR196610:OWR196637 PGN196610:PGN196637 PQJ196610:PQJ196637 QAF196610:QAF196637 QKB196610:QKB196637 QTX196610:QTX196637 RDT196610:RDT196637 RNP196610:RNP196637 RXL196610:RXL196637 SHH196610:SHH196637 SRD196610:SRD196637 TAZ196610:TAZ196637 TKV196610:TKV196637 TUR196610:TUR196637 UEN196610:UEN196637 UOJ196610:UOJ196637 UYF196610:UYF196637 VIB196610:VIB196637 VRX196610:VRX196637 WBT196610:WBT196637 WLP196610:WLP196637 WVL196610:WVL196637 D262146:D262173 IZ262146:IZ262173 SV262146:SV262173 ACR262146:ACR262173 AMN262146:AMN262173 AWJ262146:AWJ262173 BGF262146:BGF262173 BQB262146:BQB262173 BZX262146:BZX262173 CJT262146:CJT262173 CTP262146:CTP262173 DDL262146:DDL262173 DNH262146:DNH262173 DXD262146:DXD262173 EGZ262146:EGZ262173 EQV262146:EQV262173 FAR262146:FAR262173 FKN262146:FKN262173 FUJ262146:FUJ262173 GEF262146:GEF262173 GOB262146:GOB262173 GXX262146:GXX262173 HHT262146:HHT262173 HRP262146:HRP262173 IBL262146:IBL262173 ILH262146:ILH262173 IVD262146:IVD262173 JEZ262146:JEZ262173 JOV262146:JOV262173 JYR262146:JYR262173 KIN262146:KIN262173 KSJ262146:KSJ262173 LCF262146:LCF262173 LMB262146:LMB262173 LVX262146:LVX262173 MFT262146:MFT262173 MPP262146:MPP262173 MZL262146:MZL262173 NJH262146:NJH262173 NTD262146:NTD262173 OCZ262146:OCZ262173 OMV262146:OMV262173 OWR262146:OWR262173 PGN262146:PGN262173 PQJ262146:PQJ262173 QAF262146:QAF262173 QKB262146:QKB262173 QTX262146:QTX262173 RDT262146:RDT262173 RNP262146:RNP262173 RXL262146:RXL262173 SHH262146:SHH262173 SRD262146:SRD262173 TAZ262146:TAZ262173 TKV262146:TKV262173 TUR262146:TUR262173 UEN262146:UEN262173 UOJ262146:UOJ262173 UYF262146:UYF262173 VIB262146:VIB262173 VRX262146:VRX262173 WBT262146:WBT262173 WLP262146:WLP262173 WVL262146:WVL262173 D327682:D327709 IZ327682:IZ327709 SV327682:SV327709 ACR327682:ACR327709 AMN327682:AMN327709 AWJ327682:AWJ327709 BGF327682:BGF327709 BQB327682:BQB327709 BZX327682:BZX327709 CJT327682:CJT327709 CTP327682:CTP327709 DDL327682:DDL327709 DNH327682:DNH327709 DXD327682:DXD327709 EGZ327682:EGZ327709 EQV327682:EQV327709 FAR327682:FAR327709 FKN327682:FKN327709 FUJ327682:FUJ327709 GEF327682:GEF327709 GOB327682:GOB327709 GXX327682:GXX327709 HHT327682:HHT327709 HRP327682:HRP327709 IBL327682:IBL327709 ILH327682:ILH327709 IVD327682:IVD327709 JEZ327682:JEZ327709 JOV327682:JOV327709 JYR327682:JYR327709 KIN327682:KIN327709 KSJ327682:KSJ327709 LCF327682:LCF327709 LMB327682:LMB327709 LVX327682:LVX327709 MFT327682:MFT327709 MPP327682:MPP327709 MZL327682:MZL327709 NJH327682:NJH327709 NTD327682:NTD327709 OCZ327682:OCZ327709 OMV327682:OMV327709 OWR327682:OWR327709 PGN327682:PGN327709 PQJ327682:PQJ327709 QAF327682:QAF327709 QKB327682:QKB327709 QTX327682:QTX327709 RDT327682:RDT327709 RNP327682:RNP327709 RXL327682:RXL327709 SHH327682:SHH327709 SRD327682:SRD327709 TAZ327682:TAZ327709 TKV327682:TKV327709 TUR327682:TUR327709 UEN327682:UEN327709 UOJ327682:UOJ327709 UYF327682:UYF327709 VIB327682:VIB327709 VRX327682:VRX327709 WBT327682:WBT327709 WLP327682:WLP327709 WVL327682:WVL327709 D393218:D393245 IZ393218:IZ393245 SV393218:SV393245 ACR393218:ACR393245 AMN393218:AMN393245 AWJ393218:AWJ393245 BGF393218:BGF393245 BQB393218:BQB393245 BZX393218:BZX393245 CJT393218:CJT393245 CTP393218:CTP393245 DDL393218:DDL393245 DNH393218:DNH393245 DXD393218:DXD393245 EGZ393218:EGZ393245 EQV393218:EQV393245 FAR393218:FAR393245 FKN393218:FKN393245 FUJ393218:FUJ393245 GEF393218:GEF393245 GOB393218:GOB393245 GXX393218:GXX393245 HHT393218:HHT393245 HRP393218:HRP393245 IBL393218:IBL393245 ILH393218:ILH393245 IVD393218:IVD393245 JEZ393218:JEZ393245 JOV393218:JOV393245 JYR393218:JYR393245 KIN393218:KIN393245 KSJ393218:KSJ393245 LCF393218:LCF393245 LMB393218:LMB393245 LVX393218:LVX393245 MFT393218:MFT393245 MPP393218:MPP393245 MZL393218:MZL393245 NJH393218:NJH393245 NTD393218:NTD393245 OCZ393218:OCZ393245 OMV393218:OMV393245 OWR393218:OWR393245 PGN393218:PGN393245 PQJ393218:PQJ393245 QAF393218:QAF393245 QKB393218:QKB393245 QTX393218:QTX393245 RDT393218:RDT393245 RNP393218:RNP393245 RXL393218:RXL393245 SHH393218:SHH393245 SRD393218:SRD393245 TAZ393218:TAZ393245 TKV393218:TKV393245 TUR393218:TUR393245 UEN393218:UEN393245 UOJ393218:UOJ393245 UYF393218:UYF393245 VIB393218:VIB393245 VRX393218:VRX393245 WBT393218:WBT393245 WLP393218:WLP393245 WVL393218:WVL393245 D458754:D458781 IZ458754:IZ458781 SV458754:SV458781 ACR458754:ACR458781 AMN458754:AMN458781 AWJ458754:AWJ458781 BGF458754:BGF458781 BQB458754:BQB458781 BZX458754:BZX458781 CJT458754:CJT458781 CTP458754:CTP458781 DDL458754:DDL458781 DNH458754:DNH458781 DXD458754:DXD458781 EGZ458754:EGZ458781 EQV458754:EQV458781 FAR458754:FAR458781 FKN458754:FKN458781 FUJ458754:FUJ458781 GEF458754:GEF458781 GOB458754:GOB458781 GXX458754:GXX458781 HHT458754:HHT458781 HRP458754:HRP458781 IBL458754:IBL458781 ILH458754:ILH458781 IVD458754:IVD458781 JEZ458754:JEZ458781 JOV458754:JOV458781 JYR458754:JYR458781 KIN458754:KIN458781 KSJ458754:KSJ458781 LCF458754:LCF458781 LMB458754:LMB458781 LVX458754:LVX458781 MFT458754:MFT458781 MPP458754:MPP458781 MZL458754:MZL458781 NJH458754:NJH458781 NTD458754:NTD458781 OCZ458754:OCZ458781 OMV458754:OMV458781 OWR458754:OWR458781 PGN458754:PGN458781 PQJ458754:PQJ458781 QAF458754:QAF458781 QKB458754:QKB458781 QTX458754:QTX458781 RDT458754:RDT458781 RNP458754:RNP458781 RXL458754:RXL458781 SHH458754:SHH458781 SRD458754:SRD458781 TAZ458754:TAZ458781 TKV458754:TKV458781 TUR458754:TUR458781 UEN458754:UEN458781 UOJ458754:UOJ458781 UYF458754:UYF458781 VIB458754:VIB458781 VRX458754:VRX458781 WBT458754:WBT458781 WLP458754:WLP458781 WVL458754:WVL458781 D524290:D524317 IZ524290:IZ524317 SV524290:SV524317 ACR524290:ACR524317 AMN524290:AMN524317 AWJ524290:AWJ524317 BGF524290:BGF524317 BQB524290:BQB524317 BZX524290:BZX524317 CJT524290:CJT524317 CTP524290:CTP524317 DDL524290:DDL524317 DNH524290:DNH524317 DXD524290:DXD524317 EGZ524290:EGZ524317 EQV524290:EQV524317 FAR524290:FAR524317 FKN524290:FKN524317 FUJ524290:FUJ524317 GEF524290:GEF524317 GOB524290:GOB524317 GXX524290:GXX524317 HHT524290:HHT524317 HRP524290:HRP524317 IBL524290:IBL524317 ILH524290:ILH524317 IVD524290:IVD524317 JEZ524290:JEZ524317 JOV524290:JOV524317 JYR524290:JYR524317 KIN524290:KIN524317 KSJ524290:KSJ524317 LCF524290:LCF524317 LMB524290:LMB524317 LVX524290:LVX524317 MFT524290:MFT524317 MPP524290:MPP524317 MZL524290:MZL524317 NJH524290:NJH524317 NTD524290:NTD524317 OCZ524290:OCZ524317 OMV524290:OMV524317 OWR524290:OWR524317 PGN524290:PGN524317 PQJ524290:PQJ524317 QAF524290:QAF524317 QKB524290:QKB524317 QTX524290:QTX524317 RDT524290:RDT524317 RNP524290:RNP524317 RXL524290:RXL524317 SHH524290:SHH524317 SRD524290:SRD524317 TAZ524290:TAZ524317 TKV524290:TKV524317 TUR524290:TUR524317 UEN524290:UEN524317 UOJ524290:UOJ524317 UYF524290:UYF524317 VIB524290:VIB524317 VRX524290:VRX524317 WBT524290:WBT524317 WLP524290:WLP524317 WVL524290:WVL524317 D589826:D589853 IZ589826:IZ589853 SV589826:SV589853 ACR589826:ACR589853 AMN589826:AMN589853 AWJ589826:AWJ589853 BGF589826:BGF589853 BQB589826:BQB589853 BZX589826:BZX589853 CJT589826:CJT589853 CTP589826:CTP589853 DDL589826:DDL589853 DNH589826:DNH589853 DXD589826:DXD589853 EGZ589826:EGZ589853 EQV589826:EQV589853 FAR589826:FAR589853 FKN589826:FKN589853 FUJ589826:FUJ589853 GEF589826:GEF589853 GOB589826:GOB589853 GXX589826:GXX589853 HHT589826:HHT589853 HRP589826:HRP589853 IBL589826:IBL589853 ILH589826:ILH589853 IVD589826:IVD589853 JEZ589826:JEZ589853 JOV589826:JOV589853 JYR589826:JYR589853 KIN589826:KIN589853 KSJ589826:KSJ589853 LCF589826:LCF589853 LMB589826:LMB589853 LVX589826:LVX589853 MFT589826:MFT589853 MPP589826:MPP589853 MZL589826:MZL589853 NJH589826:NJH589853 NTD589826:NTD589853 OCZ589826:OCZ589853 OMV589826:OMV589853 OWR589826:OWR589853 PGN589826:PGN589853 PQJ589826:PQJ589853 QAF589826:QAF589853 QKB589826:QKB589853 QTX589826:QTX589853 RDT589826:RDT589853 RNP589826:RNP589853 RXL589826:RXL589853 SHH589826:SHH589853 SRD589826:SRD589853 TAZ589826:TAZ589853 TKV589826:TKV589853 TUR589826:TUR589853 UEN589826:UEN589853 UOJ589826:UOJ589853 UYF589826:UYF589853 VIB589826:VIB589853 VRX589826:VRX589853 WBT589826:WBT589853 WLP589826:WLP589853 WVL589826:WVL589853 D655362:D655389 IZ655362:IZ655389 SV655362:SV655389 ACR655362:ACR655389 AMN655362:AMN655389 AWJ655362:AWJ655389 BGF655362:BGF655389 BQB655362:BQB655389 BZX655362:BZX655389 CJT655362:CJT655389 CTP655362:CTP655389 DDL655362:DDL655389 DNH655362:DNH655389 DXD655362:DXD655389 EGZ655362:EGZ655389 EQV655362:EQV655389 FAR655362:FAR655389 FKN655362:FKN655389 FUJ655362:FUJ655389 GEF655362:GEF655389 GOB655362:GOB655389 GXX655362:GXX655389 HHT655362:HHT655389 HRP655362:HRP655389 IBL655362:IBL655389 ILH655362:ILH655389 IVD655362:IVD655389 JEZ655362:JEZ655389 JOV655362:JOV655389 JYR655362:JYR655389 KIN655362:KIN655389 KSJ655362:KSJ655389 LCF655362:LCF655389 LMB655362:LMB655389 LVX655362:LVX655389 MFT655362:MFT655389 MPP655362:MPP655389 MZL655362:MZL655389 NJH655362:NJH655389 NTD655362:NTD655389 OCZ655362:OCZ655389 OMV655362:OMV655389 OWR655362:OWR655389 PGN655362:PGN655389 PQJ655362:PQJ655389 QAF655362:QAF655389 QKB655362:QKB655389 QTX655362:QTX655389 RDT655362:RDT655389 RNP655362:RNP655389 RXL655362:RXL655389 SHH655362:SHH655389 SRD655362:SRD655389 TAZ655362:TAZ655389 TKV655362:TKV655389 TUR655362:TUR655389 UEN655362:UEN655389 UOJ655362:UOJ655389 UYF655362:UYF655389 VIB655362:VIB655389 VRX655362:VRX655389 WBT655362:WBT655389 WLP655362:WLP655389 WVL655362:WVL655389 D720898:D720925 IZ720898:IZ720925 SV720898:SV720925 ACR720898:ACR720925 AMN720898:AMN720925 AWJ720898:AWJ720925 BGF720898:BGF720925 BQB720898:BQB720925 BZX720898:BZX720925 CJT720898:CJT720925 CTP720898:CTP720925 DDL720898:DDL720925 DNH720898:DNH720925 DXD720898:DXD720925 EGZ720898:EGZ720925 EQV720898:EQV720925 FAR720898:FAR720925 FKN720898:FKN720925 FUJ720898:FUJ720925 GEF720898:GEF720925 GOB720898:GOB720925 GXX720898:GXX720925 HHT720898:HHT720925 HRP720898:HRP720925 IBL720898:IBL720925 ILH720898:ILH720925 IVD720898:IVD720925 JEZ720898:JEZ720925 JOV720898:JOV720925 JYR720898:JYR720925 KIN720898:KIN720925 KSJ720898:KSJ720925 LCF720898:LCF720925 LMB720898:LMB720925 LVX720898:LVX720925 MFT720898:MFT720925 MPP720898:MPP720925 MZL720898:MZL720925 NJH720898:NJH720925 NTD720898:NTD720925 OCZ720898:OCZ720925 OMV720898:OMV720925 OWR720898:OWR720925 PGN720898:PGN720925 PQJ720898:PQJ720925 QAF720898:QAF720925 QKB720898:QKB720925 QTX720898:QTX720925 RDT720898:RDT720925 RNP720898:RNP720925 RXL720898:RXL720925 SHH720898:SHH720925 SRD720898:SRD720925 TAZ720898:TAZ720925 TKV720898:TKV720925 TUR720898:TUR720925 UEN720898:UEN720925 UOJ720898:UOJ720925 UYF720898:UYF720925 VIB720898:VIB720925 VRX720898:VRX720925 WBT720898:WBT720925 WLP720898:WLP720925 WVL720898:WVL720925 D786434:D786461 IZ786434:IZ786461 SV786434:SV786461 ACR786434:ACR786461 AMN786434:AMN786461 AWJ786434:AWJ786461 BGF786434:BGF786461 BQB786434:BQB786461 BZX786434:BZX786461 CJT786434:CJT786461 CTP786434:CTP786461 DDL786434:DDL786461 DNH786434:DNH786461 DXD786434:DXD786461 EGZ786434:EGZ786461 EQV786434:EQV786461 FAR786434:FAR786461 FKN786434:FKN786461 FUJ786434:FUJ786461 GEF786434:GEF786461 GOB786434:GOB786461 GXX786434:GXX786461 HHT786434:HHT786461 HRP786434:HRP786461 IBL786434:IBL786461 ILH786434:ILH786461 IVD786434:IVD786461 JEZ786434:JEZ786461 JOV786434:JOV786461 JYR786434:JYR786461 KIN786434:KIN786461 KSJ786434:KSJ786461 LCF786434:LCF786461 LMB786434:LMB786461 LVX786434:LVX786461 MFT786434:MFT786461 MPP786434:MPP786461 MZL786434:MZL786461 NJH786434:NJH786461 NTD786434:NTD786461 OCZ786434:OCZ786461 OMV786434:OMV786461 OWR786434:OWR786461 PGN786434:PGN786461 PQJ786434:PQJ786461 QAF786434:QAF786461 QKB786434:QKB786461 QTX786434:QTX786461 RDT786434:RDT786461 RNP786434:RNP786461 RXL786434:RXL786461 SHH786434:SHH786461 SRD786434:SRD786461 TAZ786434:TAZ786461 TKV786434:TKV786461 TUR786434:TUR786461 UEN786434:UEN786461 UOJ786434:UOJ786461 UYF786434:UYF786461 VIB786434:VIB786461 VRX786434:VRX786461 WBT786434:WBT786461 WLP786434:WLP786461 WVL786434:WVL786461 D851970:D851997 IZ851970:IZ851997 SV851970:SV851997 ACR851970:ACR851997 AMN851970:AMN851997 AWJ851970:AWJ851997 BGF851970:BGF851997 BQB851970:BQB851997 BZX851970:BZX851997 CJT851970:CJT851997 CTP851970:CTP851997 DDL851970:DDL851997 DNH851970:DNH851997 DXD851970:DXD851997 EGZ851970:EGZ851997 EQV851970:EQV851997 FAR851970:FAR851997 FKN851970:FKN851997 FUJ851970:FUJ851997 GEF851970:GEF851997 GOB851970:GOB851997 GXX851970:GXX851997 HHT851970:HHT851997 HRP851970:HRP851997 IBL851970:IBL851997 ILH851970:ILH851997 IVD851970:IVD851997 JEZ851970:JEZ851997 JOV851970:JOV851997 JYR851970:JYR851997 KIN851970:KIN851997 KSJ851970:KSJ851997 LCF851970:LCF851997 LMB851970:LMB851997 LVX851970:LVX851997 MFT851970:MFT851997 MPP851970:MPP851997 MZL851970:MZL851997 NJH851970:NJH851997 NTD851970:NTD851997 OCZ851970:OCZ851997 OMV851970:OMV851997 OWR851970:OWR851997 PGN851970:PGN851997 PQJ851970:PQJ851997 QAF851970:QAF851997 QKB851970:QKB851997 QTX851970:QTX851997 RDT851970:RDT851997 RNP851970:RNP851997 RXL851970:RXL851997 SHH851970:SHH851997 SRD851970:SRD851997 TAZ851970:TAZ851997 TKV851970:TKV851997 TUR851970:TUR851997 UEN851970:UEN851997 UOJ851970:UOJ851997 UYF851970:UYF851997 VIB851970:VIB851997 VRX851970:VRX851997 WBT851970:WBT851997 WLP851970:WLP851997 WVL851970:WVL851997 D917506:D917533 IZ917506:IZ917533 SV917506:SV917533 ACR917506:ACR917533 AMN917506:AMN917533 AWJ917506:AWJ917533 BGF917506:BGF917533 BQB917506:BQB917533 BZX917506:BZX917533 CJT917506:CJT917533 CTP917506:CTP917533 DDL917506:DDL917533 DNH917506:DNH917533 DXD917506:DXD917533 EGZ917506:EGZ917533 EQV917506:EQV917533 FAR917506:FAR917533 FKN917506:FKN917533 FUJ917506:FUJ917533 GEF917506:GEF917533 GOB917506:GOB917533 GXX917506:GXX917533 HHT917506:HHT917533 HRP917506:HRP917533 IBL917506:IBL917533 ILH917506:ILH917533 IVD917506:IVD917533 JEZ917506:JEZ917533 JOV917506:JOV917533 JYR917506:JYR917533 KIN917506:KIN917533 KSJ917506:KSJ917533 LCF917506:LCF917533 LMB917506:LMB917533 LVX917506:LVX917533 MFT917506:MFT917533 MPP917506:MPP917533 MZL917506:MZL917533 NJH917506:NJH917533 NTD917506:NTD917533 OCZ917506:OCZ917533 OMV917506:OMV917533 OWR917506:OWR917533 PGN917506:PGN917533 PQJ917506:PQJ917533 QAF917506:QAF917533 QKB917506:QKB917533 QTX917506:QTX917533 RDT917506:RDT917533 RNP917506:RNP917533 RXL917506:RXL917533 SHH917506:SHH917533 SRD917506:SRD917533 TAZ917506:TAZ917533 TKV917506:TKV917533 TUR917506:TUR917533 UEN917506:UEN917533 UOJ917506:UOJ917533 UYF917506:UYF917533 VIB917506:VIB917533 VRX917506:VRX917533 WBT917506:WBT917533 WLP917506:WLP917533 WVL917506:WVL917533 D983042:D983069 IZ983042:IZ983069 SV983042:SV983069 ACR983042:ACR983069 AMN983042:AMN983069 AWJ983042:AWJ983069 BGF983042:BGF983069 BQB983042:BQB983069 BZX983042:BZX983069 CJT983042:CJT983069 CTP983042:CTP983069 DDL983042:DDL983069 DNH983042:DNH983069 DXD983042:DXD983069 EGZ983042:EGZ983069 EQV983042:EQV983069 FAR983042:FAR983069 FKN983042:FKN983069 FUJ983042:FUJ983069 GEF983042:GEF983069 GOB983042:GOB983069 GXX983042:GXX983069 HHT983042:HHT983069 HRP983042:HRP983069 IBL983042:IBL983069 ILH983042:ILH983069 IVD983042:IVD983069 JEZ983042:JEZ983069 JOV983042:JOV983069 JYR983042:JYR983069 KIN983042:KIN983069 KSJ983042:KSJ983069 LCF983042:LCF983069 LMB983042:LMB983069 LVX983042:LVX983069 MFT983042:MFT983069 MPP983042:MPP983069 MZL983042:MZL983069 NJH983042:NJH983069 NTD983042:NTD983069 OCZ983042:OCZ983069 OMV983042:OMV983069 OWR983042:OWR983069 PGN983042:PGN983069 PQJ983042:PQJ983069 QAF983042:QAF983069 QKB983042:QKB983069 QTX983042:QTX983069 RDT983042:RDT983069 RNP983042:RNP983069 RXL983042:RXL983069 SHH983042:SHH983069 SRD983042:SRD983069 TAZ983042:TAZ983069 TKV983042:TKV983069 TUR983042:TUR983069 UEN983042:UEN983069 UOJ983042:UOJ983069 UYF983042:UYF983069 VIB983042:VIB983069 VRX983042:VRX983069 WBT983042:WBT983069 WLP983042:WLP983069 WVL983042:WVL983069 C2:C32 IY2:IY32 SU2:SU32 ACQ2:ACQ32 AMM2:AMM32 AWI2:AWI32 BGE2:BGE32 BQA2:BQA32 BZW2:BZW32 CJS2:CJS32 CTO2:CTO32 DDK2:DDK32 DNG2:DNG32 DXC2:DXC32 EGY2:EGY32 EQU2:EQU32 FAQ2:FAQ32 FKM2:FKM32 FUI2:FUI32 GEE2:GEE32 GOA2:GOA32 GXW2:GXW32 HHS2:HHS32 HRO2:HRO32 IBK2:IBK32 ILG2:ILG32 IVC2:IVC32 JEY2:JEY32 JOU2:JOU32 JYQ2:JYQ32 KIM2:KIM32 KSI2:KSI32 LCE2:LCE32 LMA2:LMA32 LVW2:LVW32 MFS2:MFS32 MPO2:MPO32 MZK2:MZK32 NJG2:NJG32 NTC2:NTC32 OCY2:OCY32 OMU2:OMU32 OWQ2:OWQ32 PGM2:PGM32 PQI2:PQI32 QAE2:QAE32 QKA2:QKA32 QTW2:QTW32 RDS2:RDS32 RNO2:RNO32 RXK2:RXK32 SHG2:SHG32 SRC2:SRC32 TAY2:TAY32 TKU2:TKU32 TUQ2:TUQ32 UEM2:UEM32 UOI2:UOI32 UYE2:UYE32 VIA2:VIA32 VRW2:VRW32 WBS2:WBS32 WLO2:WLO32 WVK2:WVK32 C65538:C65568 IY65538:IY65568 SU65538:SU65568 ACQ65538:ACQ65568 AMM65538:AMM65568 AWI65538:AWI65568 BGE65538:BGE65568 BQA65538:BQA65568 BZW65538:BZW65568 CJS65538:CJS65568 CTO65538:CTO65568 DDK65538:DDK65568 DNG65538:DNG65568 DXC65538:DXC65568 EGY65538:EGY65568 EQU65538:EQU65568 FAQ65538:FAQ65568 FKM65538:FKM65568 FUI65538:FUI65568 GEE65538:GEE65568 GOA65538:GOA65568 GXW65538:GXW65568 HHS65538:HHS65568 HRO65538:HRO65568 IBK65538:IBK65568 ILG65538:ILG65568 IVC65538:IVC65568 JEY65538:JEY65568 JOU65538:JOU65568 JYQ65538:JYQ65568 KIM65538:KIM65568 KSI65538:KSI65568 LCE65538:LCE65568 LMA65538:LMA65568 LVW65538:LVW65568 MFS65538:MFS65568 MPO65538:MPO65568 MZK65538:MZK65568 NJG65538:NJG65568 NTC65538:NTC65568 OCY65538:OCY65568 OMU65538:OMU65568 OWQ65538:OWQ65568 PGM65538:PGM65568 PQI65538:PQI65568 QAE65538:QAE65568 QKA65538:QKA65568 QTW65538:QTW65568 RDS65538:RDS65568 RNO65538:RNO65568 RXK65538:RXK65568 SHG65538:SHG65568 SRC65538:SRC65568 TAY65538:TAY65568 TKU65538:TKU65568 TUQ65538:TUQ65568 UEM65538:UEM65568 UOI65538:UOI65568 UYE65538:UYE65568 VIA65538:VIA65568 VRW65538:VRW65568 WBS65538:WBS65568 WLO65538:WLO65568 WVK65538:WVK65568 C131074:C131104 IY131074:IY131104 SU131074:SU131104 ACQ131074:ACQ131104 AMM131074:AMM131104 AWI131074:AWI131104 BGE131074:BGE131104 BQA131074:BQA131104 BZW131074:BZW131104 CJS131074:CJS131104 CTO131074:CTO131104 DDK131074:DDK131104 DNG131074:DNG131104 DXC131074:DXC131104 EGY131074:EGY131104 EQU131074:EQU131104 FAQ131074:FAQ131104 FKM131074:FKM131104 FUI131074:FUI131104 GEE131074:GEE131104 GOA131074:GOA131104 GXW131074:GXW131104 HHS131074:HHS131104 HRO131074:HRO131104 IBK131074:IBK131104 ILG131074:ILG131104 IVC131074:IVC131104 JEY131074:JEY131104 JOU131074:JOU131104 JYQ131074:JYQ131104 KIM131074:KIM131104 KSI131074:KSI131104 LCE131074:LCE131104 LMA131074:LMA131104 LVW131074:LVW131104 MFS131074:MFS131104 MPO131074:MPO131104 MZK131074:MZK131104 NJG131074:NJG131104 NTC131074:NTC131104 OCY131074:OCY131104 OMU131074:OMU131104 OWQ131074:OWQ131104 PGM131074:PGM131104 PQI131074:PQI131104 QAE131074:QAE131104 QKA131074:QKA131104 QTW131074:QTW131104 RDS131074:RDS131104 RNO131074:RNO131104 RXK131074:RXK131104 SHG131074:SHG131104 SRC131074:SRC131104 TAY131074:TAY131104 TKU131074:TKU131104 TUQ131074:TUQ131104 UEM131074:UEM131104 UOI131074:UOI131104 UYE131074:UYE131104 VIA131074:VIA131104 VRW131074:VRW131104 WBS131074:WBS131104 WLO131074:WLO131104 WVK131074:WVK131104 C196610:C196640 IY196610:IY196640 SU196610:SU196640 ACQ196610:ACQ196640 AMM196610:AMM196640 AWI196610:AWI196640 BGE196610:BGE196640 BQA196610:BQA196640 BZW196610:BZW196640 CJS196610:CJS196640 CTO196610:CTO196640 DDK196610:DDK196640 DNG196610:DNG196640 DXC196610:DXC196640 EGY196610:EGY196640 EQU196610:EQU196640 FAQ196610:FAQ196640 FKM196610:FKM196640 FUI196610:FUI196640 GEE196610:GEE196640 GOA196610:GOA196640 GXW196610:GXW196640 HHS196610:HHS196640 HRO196610:HRO196640 IBK196610:IBK196640 ILG196610:ILG196640 IVC196610:IVC196640 JEY196610:JEY196640 JOU196610:JOU196640 JYQ196610:JYQ196640 KIM196610:KIM196640 KSI196610:KSI196640 LCE196610:LCE196640 LMA196610:LMA196640 LVW196610:LVW196640 MFS196610:MFS196640 MPO196610:MPO196640 MZK196610:MZK196640 NJG196610:NJG196640 NTC196610:NTC196640 OCY196610:OCY196640 OMU196610:OMU196640 OWQ196610:OWQ196640 PGM196610:PGM196640 PQI196610:PQI196640 QAE196610:QAE196640 QKA196610:QKA196640 QTW196610:QTW196640 RDS196610:RDS196640 RNO196610:RNO196640 RXK196610:RXK196640 SHG196610:SHG196640 SRC196610:SRC196640 TAY196610:TAY196640 TKU196610:TKU196640 TUQ196610:TUQ196640 UEM196610:UEM196640 UOI196610:UOI196640 UYE196610:UYE196640 VIA196610:VIA196640 VRW196610:VRW196640 WBS196610:WBS196640 WLO196610:WLO196640 WVK196610:WVK196640 C262146:C262176 IY262146:IY262176 SU262146:SU262176 ACQ262146:ACQ262176 AMM262146:AMM262176 AWI262146:AWI262176 BGE262146:BGE262176 BQA262146:BQA262176 BZW262146:BZW262176 CJS262146:CJS262176 CTO262146:CTO262176 DDK262146:DDK262176 DNG262146:DNG262176 DXC262146:DXC262176 EGY262146:EGY262176 EQU262146:EQU262176 FAQ262146:FAQ262176 FKM262146:FKM262176 FUI262146:FUI262176 GEE262146:GEE262176 GOA262146:GOA262176 GXW262146:GXW262176 HHS262146:HHS262176 HRO262146:HRO262176 IBK262146:IBK262176 ILG262146:ILG262176 IVC262146:IVC262176 JEY262146:JEY262176 JOU262146:JOU262176 JYQ262146:JYQ262176 KIM262146:KIM262176 KSI262146:KSI262176 LCE262146:LCE262176 LMA262146:LMA262176 LVW262146:LVW262176 MFS262146:MFS262176 MPO262146:MPO262176 MZK262146:MZK262176 NJG262146:NJG262176 NTC262146:NTC262176 OCY262146:OCY262176 OMU262146:OMU262176 OWQ262146:OWQ262176 PGM262146:PGM262176 PQI262146:PQI262176 QAE262146:QAE262176 QKA262146:QKA262176 QTW262146:QTW262176 RDS262146:RDS262176 RNO262146:RNO262176 RXK262146:RXK262176 SHG262146:SHG262176 SRC262146:SRC262176 TAY262146:TAY262176 TKU262146:TKU262176 TUQ262146:TUQ262176 UEM262146:UEM262176 UOI262146:UOI262176 UYE262146:UYE262176 VIA262146:VIA262176 VRW262146:VRW262176 WBS262146:WBS262176 WLO262146:WLO262176 WVK262146:WVK262176 C327682:C327712 IY327682:IY327712 SU327682:SU327712 ACQ327682:ACQ327712 AMM327682:AMM327712 AWI327682:AWI327712 BGE327682:BGE327712 BQA327682:BQA327712 BZW327682:BZW327712 CJS327682:CJS327712 CTO327682:CTO327712 DDK327682:DDK327712 DNG327682:DNG327712 DXC327682:DXC327712 EGY327682:EGY327712 EQU327682:EQU327712 FAQ327682:FAQ327712 FKM327682:FKM327712 FUI327682:FUI327712 GEE327682:GEE327712 GOA327682:GOA327712 GXW327682:GXW327712 HHS327682:HHS327712 HRO327682:HRO327712 IBK327682:IBK327712 ILG327682:ILG327712 IVC327682:IVC327712 JEY327682:JEY327712 JOU327682:JOU327712 JYQ327682:JYQ327712 KIM327682:KIM327712 KSI327682:KSI327712 LCE327682:LCE327712 LMA327682:LMA327712 LVW327682:LVW327712 MFS327682:MFS327712 MPO327682:MPO327712 MZK327682:MZK327712 NJG327682:NJG327712 NTC327682:NTC327712 OCY327682:OCY327712 OMU327682:OMU327712 OWQ327682:OWQ327712 PGM327682:PGM327712 PQI327682:PQI327712 QAE327682:QAE327712 QKA327682:QKA327712 QTW327682:QTW327712 RDS327682:RDS327712 RNO327682:RNO327712 RXK327682:RXK327712 SHG327682:SHG327712 SRC327682:SRC327712 TAY327682:TAY327712 TKU327682:TKU327712 TUQ327682:TUQ327712 UEM327682:UEM327712 UOI327682:UOI327712 UYE327682:UYE327712 VIA327682:VIA327712 VRW327682:VRW327712 WBS327682:WBS327712 WLO327682:WLO327712 WVK327682:WVK327712 C393218:C393248 IY393218:IY393248 SU393218:SU393248 ACQ393218:ACQ393248 AMM393218:AMM393248 AWI393218:AWI393248 BGE393218:BGE393248 BQA393218:BQA393248 BZW393218:BZW393248 CJS393218:CJS393248 CTO393218:CTO393248 DDK393218:DDK393248 DNG393218:DNG393248 DXC393218:DXC393248 EGY393218:EGY393248 EQU393218:EQU393248 FAQ393218:FAQ393248 FKM393218:FKM393248 FUI393218:FUI393248 GEE393218:GEE393248 GOA393218:GOA393248 GXW393218:GXW393248 HHS393218:HHS393248 HRO393218:HRO393248 IBK393218:IBK393248 ILG393218:ILG393248 IVC393218:IVC393248 JEY393218:JEY393248 JOU393218:JOU393248 JYQ393218:JYQ393248 KIM393218:KIM393248 KSI393218:KSI393248 LCE393218:LCE393248 LMA393218:LMA393248 LVW393218:LVW393248 MFS393218:MFS393248 MPO393218:MPO393248 MZK393218:MZK393248 NJG393218:NJG393248 NTC393218:NTC393248 OCY393218:OCY393248 OMU393218:OMU393248 OWQ393218:OWQ393248 PGM393218:PGM393248 PQI393218:PQI393248 QAE393218:QAE393248 QKA393218:QKA393248 QTW393218:QTW393248 RDS393218:RDS393248 RNO393218:RNO393248 RXK393218:RXK393248 SHG393218:SHG393248 SRC393218:SRC393248 TAY393218:TAY393248 TKU393218:TKU393248 TUQ393218:TUQ393248 UEM393218:UEM393248 UOI393218:UOI393248 UYE393218:UYE393248 VIA393218:VIA393248 VRW393218:VRW393248 WBS393218:WBS393248 WLO393218:WLO393248 WVK393218:WVK393248 C458754:C458784 IY458754:IY458784 SU458754:SU458784 ACQ458754:ACQ458784 AMM458754:AMM458784 AWI458754:AWI458784 BGE458754:BGE458784 BQA458754:BQA458784 BZW458754:BZW458784 CJS458754:CJS458784 CTO458754:CTO458784 DDK458754:DDK458784 DNG458754:DNG458784 DXC458754:DXC458784 EGY458754:EGY458784 EQU458754:EQU458784 FAQ458754:FAQ458784 FKM458754:FKM458784 FUI458754:FUI458784 GEE458754:GEE458784 GOA458754:GOA458784 GXW458754:GXW458784 HHS458754:HHS458784 HRO458754:HRO458784 IBK458754:IBK458784 ILG458754:ILG458784 IVC458754:IVC458784 JEY458754:JEY458784 JOU458754:JOU458784 JYQ458754:JYQ458784 KIM458754:KIM458784 KSI458754:KSI458784 LCE458754:LCE458784 LMA458754:LMA458784 LVW458754:LVW458784 MFS458754:MFS458784 MPO458754:MPO458784 MZK458754:MZK458784 NJG458754:NJG458784 NTC458754:NTC458784 OCY458754:OCY458784 OMU458754:OMU458784 OWQ458754:OWQ458784 PGM458754:PGM458784 PQI458754:PQI458784 QAE458754:QAE458784 QKA458754:QKA458784 QTW458754:QTW458784 RDS458754:RDS458784 RNO458754:RNO458784 RXK458754:RXK458784 SHG458754:SHG458784 SRC458754:SRC458784 TAY458754:TAY458784 TKU458754:TKU458784 TUQ458754:TUQ458784 UEM458754:UEM458784 UOI458754:UOI458784 UYE458754:UYE458784 VIA458754:VIA458784 VRW458754:VRW458784 WBS458754:WBS458784 WLO458754:WLO458784 WVK458754:WVK458784 C524290:C524320 IY524290:IY524320 SU524290:SU524320 ACQ524290:ACQ524320 AMM524290:AMM524320 AWI524290:AWI524320 BGE524290:BGE524320 BQA524290:BQA524320 BZW524290:BZW524320 CJS524290:CJS524320 CTO524290:CTO524320 DDK524290:DDK524320 DNG524290:DNG524320 DXC524290:DXC524320 EGY524290:EGY524320 EQU524290:EQU524320 FAQ524290:FAQ524320 FKM524290:FKM524320 FUI524290:FUI524320 GEE524290:GEE524320 GOA524290:GOA524320 GXW524290:GXW524320 HHS524290:HHS524320 HRO524290:HRO524320 IBK524290:IBK524320 ILG524290:ILG524320 IVC524290:IVC524320 JEY524290:JEY524320 JOU524290:JOU524320 JYQ524290:JYQ524320 KIM524290:KIM524320 KSI524290:KSI524320 LCE524290:LCE524320 LMA524290:LMA524320 LVW524290:LVW524320 MFS524290:MFS524320 MPO524290:MPO524320 MZK524290:MZK524320 NJG524290:NJG524320 NTC524290:NTC524320 OCY524290:OCY524320 OMU524290:OMU524320 OWQ524290:OWQ524320 PGM524290:PGM524320 PQI524290:PQI524320 QAE524290:QAE524320 QKA524290:QKA524320 QTW524290:QTW524320 RDS524290:RDS524320 RNO524290:RNO524320 RXK524290:RXK524320 SHG524290:SHG524320 SRC524290:SRC524320 TAY524290:TAY524320 TKU524290:TKU524320 TUQ524290:TUQ524320 UEM524290:UEM524320 UOI524290:UOI524320 UYE524290:UYE524320 VIA524290:VIA524320 VRW524290:VRW524320 WBS524290:WBS524320 WLO524290:WLO524320 WVK524290:WVK524320 C589826:C589856 IY589826:IY589856 SU589826:SU589856 ACQ589826:ACQ589856 AMM589826:AMM589856 AWI589826:AWI589856 BGE589826:BGE589856 BQA589826:BQA589856 BZW589826:BZW589856 CJS589826:CJS589856 CTO589826:CTO589856 DDK589826:DDK589856 DNG589826:DNG589856 DXC589826:DXC589856 EGY589826:EGY589856 EQU589826:EQU589856 FAQ589826:FAQ589856 FKM589826:FKM589856 FUI589826:FUI589856 GEE589826:GEE589856 GOA589826:GOA589856 GXW589826:GXW589856 HHS589826:HHS589856 HRO589826:HRO589856 IBK589826:IBK589856 ILG589826:ILG589856 IVC589826:IVC589856 JEY589826:JEY589856 JOU589826:JOU589856 JYQ589826:JYQ589856 KIM589826:KIM589856 KSI589826:KSI589856 LCE589826:LCE589856 LMA589826:LMA589856 LVW589826:LVW589856 MFS589826:MFS589856 MPO589826:MPO589856 MZK589826:MZK589856 NJG589826:NJG589856 NTC589826:NTC589856 OCY589826:OCY589856 OMU589826:OMU589856 OWQ589826:OWQ589856 PGM589826:PGM589856 PQI589826:PQI589856 QAE589826:QAE589856 QKA589826:QKA589856 QTW589826:QTW589856 RDS589826:RDS589856 RNO589826:RNO589856 RXK589826:RXK589856 SHG589826:SHG589856 SRC589826:SRC589856 TAY589826:TAY589856 TKU589826:TKU589856 TUQ589826:TUQ589856 UEM589826:UEM589856 UOI589826:UOI589856 UYE589826:UYE589856 VIA589826:VIA589856 VRW589826:VRW589856 WBS589826:WBS589856 WLO589826:WLO589856 WVK589826:WVK589856 C655362:C655392 IY655362:IY655392 SU655362:SU655392 ACQ655362:ACQ655392 AMM655362:AMM655392 AWI655362:AWI655392 BGE655362:BGE655392 BQA655362:BQA655392 BZW655362:BZW655392 CJS655362:CJS655392 CTO655362:CTO655392 DDK655362:DDK655392 DNG655362:DNG655392 DXC655362:DXC655392 EGY655362:EGY655392 EQU655362:EQU655392 FAQ655362:FAQ655392 FKM655362:FKM655392 FUI655362:FUI655392 GEE655362:GEE655392 GOA655362:GOA655392 GXW655362:GXW655392 HHS655362:HHS655392 HRO655362:HRO655392 IBK655362:IBK655392 ILG655362:ILG655392 IVC655362:IVC655392 JEY655362:JEY655392 JOU655362:JOU655392 JYQ655362:JYQ655392 KIM655362:KIM655392 KSI655362:KSI655392 LCE655362:LCE655392 LMA655362:LMA655392 LVW655362:LVW655392 MFS655362:MFS655392 MPO655362:MPO655392 MZK655362:MZK655392 NJG655362:NJG655392 NTC655362:NTC655392 OCY655362:OCY655392 OMU655362:OMU655392 OWQ655362:OWQ655392 PGM655362:PGM655392 PQI655362:PQI655392 QAE655362:QAE655392 QKA655362:QKA655392 QTW655362:QTW655392 RDS655362:RDS655392 RNO655362:RNO655392 RXK655362:RXK655392 SHG655362:SHG655392 SRC655362:SRC655392 TAY655362:TAY655392 TKU655362:TKU655392 TUQ655362:TUQ655392 UEM655362:UEM655392 UOI655362:UOI655392 UYE655362:UYE655392 VIA655362:VIA655392 VRW655362:VRW655392 WBS655362:WBS655392 WLO655362:WLO655392 WVK655362:WVK655392 C720898:C720928 IY720898:IY720928 SU720898:SU720928 ACQ720898:ACQ720928 AMM720898:AMM720928 AWI720898:AWI720928 BGE720898:BGE720928 BQA720898:BQA720928 BZW720898:BZW720928 CJS720898:CJS720928 CTO720898:CTO720928 DDK720898:DDK720928 DNG720898:DNG720928 DXC720898:DXC720928 EGY720898:EGY720928 EQU720898:EQU720928 FAQ720898:FAQ720928 FKM720898:FKM720928 FUI720898:FUI720928 GEE720898:GEE720928 GOA720898:GOA720928 GXW720898:GXW720928 HHS720898:HHS720928 HRO720898:HRO720928 IBK720898:IBK720928 ILG720898:ILG720928 IVC720898:IVC720928 JEY720898:JEY720928 JOU720898:JOU720928 JYQ720898:JYQ720928 KIM720898:KIM720928 KSI720898:KSI720928 LCE720898:LCE720928 LMA720898:LMA720928 LVW720898:LVW720928 MFS720898:MFS720928 MPO720898:MPO720928 MZK720898:MZK720928 NJG720898:NJG720928 NTC720898:NTC720928 OCY720898:OCY720928 OMU720898:OMU720928 OWQ720898:OWQ720928 PGM720898:PGM720928 PQI720898:PQI720928 QAE720898:QAE720928 QKA720898:QKA720928 QTW720898:QTW720928 RDS720898:RDS720928 RNO720898:RNO720928 RXK720898:RXK720928 SHG720898:SHG720928 SRC720898:SRC720928 TAY720898:TAY720928 TKU720898:TKU720928 TUQ720898:TUQ720928 UEM720898:UEM720928 UOI720898:UOI720928 UYE720898:UYE720928 VIA720898:VIA720928 VRW720898:VRW720928 WBS720898:WBS720928 WLO720898:WLO720928 WVK720898:WVK720928 C786434:C786464 IY786434:IY786464 SU786434:SU786464 ACQ786434:ACQ786464 AMM786434:AMM786464 AWI786434:AWI786464 BGE786434:BGE786464 BQA786434:BQA786464 BZW786434:BZW786464 CJS786434:CJS786464 CTO786434:CTO786464 DDK786434:DDK786464 DNG786434:DNG786464 DXC786434:DXC786464 EGY786434:EGY786464 EQU786434:EQU786464 FAQ786434:FAQ786464 FKM786434:FKM786464 FUI786434:FUI786464 GEE786434:GEE786464 GOA786434:GOA786464 GXW786434:GXW786464 HHS786434:HHS786464 HRO786434:HRO786464 IBK786434:IBK786464 ILG786434:ILG786464 IVC786434:IVC786464 JEY786434:JEY786464 JOU786434:JOU786464 JYQ786434:JYQ786464 KIM786434:KIM786464 KSI786434:KSI786464 LCE786434:LCE786464 LMA786434:LMA786464 LVW786434:LVW786464 MFS786434:MFS786464 MPO786434:MPO786464 MZK786434:MZK786464 NJG786434:NJG786464 NTC786434:NTC786464 OCY786434:OCY786464 OMU786434:OMU786464 OWQ786434:OWQ786464 PGM786434:PGM786464 PQI786434:PQI786464 QAE786434:QAE786464 QKA786434:QKA786464 QTW786434:QTW786464 RDS786434:RDS786464 RNO786434:RNO786464 RXK786434:RXK786464 SHG786434:SHG786464 SRC786434:SRC786464 TAY786434:TAY786464 TKU786434:TKU786464 TUQ786434:TUQ786464 UEM786434:UEM786464 UOI786434:UOI786464 UYE786434:UYE786464 VIA786434:VIA786464 VRW786434:VRW786464 WBS786434:WBS786464 WLO786434:WLO786464 WVK786434:WVK786464 C851970:C852000 IY851970:IY852000 SU851970:SU852000 ACQ851970:ACQ852000 AMM851970:AMM852000 AWI851970:AWI852000 BGE851970:BGE852000 BQA851970:BQA852000 BZW851970:BZW852000 CJS851970:CJS852000 CTO851970:CTO852000 DDK851970:DDK852000 DNG851970:DNG852000 DXC851970:DXC852000 EGY851970:EGY852000 EQU851970:EQU852000 FAQ851970:FAQ852000 FKM851970:FKM852000 FUI851970:FUI852000 GEE851970:GEE852000 GOA851970:GOA852000 GXW851970:GXW852000 HHS851970:HHS852000 HRO851970:HRO852000 IBK851970:IBK852000 ILG851970:ILG852000 IVC851970:IVC852000 JEY851970:JEY852000 JOU851970:JOU852000 JYQ851970:JYQ852000 KIM851970:KIM852000 KSI851970:KSI852000 LCE851970:LCE852000 LMA851970:LMA852000 LVW851970:LVW852000 MFS851970:MFS852000 MPO851970:MPO852000 MZK851970:MZK852000 NJG851970:NJG852000 NTC851970:NTC852000 OCY851970:OCY852000 OMU851970:OMU852000 OWQ851970:OWQ852000 PGM851970:PGM852000 PQI851970:PQI852000 QAE851970:QAE852000 QKA851970:QKA852000 QTW851970:QTW852000 RDS851970:RDS852000 RNO851970:RNO852000 RXK851970:RXK852000 SHG851970:SHG852000 SRC851970:SRC852000 TAY851970:TAY852000 TKU851970:TKU852000 TUQ851970:TUQ852000 UEM851970:UEM852000 UOI851970:UOI852000 UYE851970:UYE852000 VIA851970:VIA852000 VRW851970:VRW852000 WBS851970:WBS852000 WLO851970:WLO852000 WVK851970:WVK852000 C917506:C917536 IY917506:IY917536 SU917506:SU917536 ACQ917506:ACQ917536 AMM917506:AMM917536 AWI917506:AWI917536 BGE917506:BGE917536 BQA917506:BQA917536 BZW917506:BZW917536 CJS917506:CJS917536 CTO917506:CTO917536 DDK917506:DDK917536 DNG917506:DNG917536 DXC917506:DXC917536 EGY917506:EGY917536 EQU917506:EQU917536 FAQ917506:FAQ917536 FKM917506:FKM917536 FUI917506:FUI917536 GEE917506:GEE917536 GOA917506:GOA917536 GXW917506:GXW917536 HHS917506:HHS917536 HRO917506:HRO917536 IBK917506:IBK917536 ILG917506:ILG917536 IVC917506:IVC917536 JEY917506:JEY917536 JOU917506:JOU917536 JYQ917506:JYQ917536 KIM917506:KIM917536 KSI917506:KSI917536 LCE917506:LCE917536 LMA917506:LMA917536 LVW917506:LVW917536 MFS917506:MFS917536 MPO917506:MPO917536 MZK917506:MZK917536 NJG917506:NJG917536 NTC917506:NTC917536 OCY917506:OCY917536 OMU917506:OMU917536 OWQ917506:OWQ917536 PGM917506:PGM917536 PQI917506:PQI917536 QAE917506:QAE917536 QKA917506:QKA917536 QTW917506:QTW917536 RDS917506:RDS917536 RNO917506:RNO917536 RXK917506:RXK917536 SHG917506:SHG917536 SRC917506:SRC917536 TAY917506:TAY917536 TKU917506:TKU917536 TUQ917506:TUQ917536 UEM917506:UEM917536 UOI917506:UOI917536 UYE917506:UYE917536 VIA917506:VIA917536 VRW917506:VRW917536 WBS917506:WBS917536 WLO917506:WLO917536 WVK917506:WVK917536 C983042:C983072 IY983042:IY983072 SU983042:SU983072 ACQ983042:ACQ983072 AMM983042:AMM983072 AWI983042:AWI983072 BGE983042:BGE983072 BQA983042:BQA983072 BZW983042:BZW983072 CJS983042:CJS983072 CTO983042:CTO983072 DDK983042:DDK983072 DNG983042:DNG983072 DXC983042:DXC983072 EGY983042:EGY983072 EQU983042:EQU983072 FAQ983042:FAQ983072 FKM983042:FKM983072 FUI983042:FUI983072 GEE983042:GEE983072 GOA983042:GOA983072 GXW983042:GXW983072 HHS983042:HHS983072 HRO983042:HRO983072 IBK983042:IBK983072 ILG983042:ILG983072 IVC983042:IVC983072 JEY983042:JEY983072 JOU983042:JOU983072 JYQ983042:JYQ983072 KIM983042:KIM983072 KSI983042:KSI983072 LCE983042:LCE983072 LMA983042:LMA983072 LVW983042:LVW983072 MFS983042:MFS983072 MPO983042:MPO983072 MZK983042:MZK983072 NJG983042:NJG983072 NTC983042:NTC983072 OCY983042:OCY983072 OMU983042:OMU983072 OWQ983042:OWQ983072 PGM983042:PGM983072 PQI983042:PQI983072 QAE983042:QAE983072 QKA983042:QKA983072 QTW983042:QTW983072 RDS983042:RDS983072 RNO983042:RNO983072 RXK983042:RXK983072 SHG983042:SHG983072 SRC983042:SRC983072 TAY983042:TAY983072 TKU983042:TKU983072 TUQ983042:TUQ983072 UEM983042:UEM983072 UOI983042:UOI983072 UYE983042:UYE983072 VIA983042:VIA983072 VRW983042:VRW983072 WBS983042:WBS983072 WLO983042:WLO983072 WVK983042:WVK983072 E2:H32 JA2:JD32 SW2:SZ32 ACS2:ACV32 AMO2:AMR32 AWK2:AWN32 BGG2:BGJ32 BQC2:BQF32 BZY2:CAB32 CJU2:CJX32 CTQ2:CTT32 DDM2:DDP32 DNI2:DNL32 DXE2:DXH32 EHA2:EHD32 EQW2:EQZ32 FAS2:FAV32 FKO2:FKR32 FUK2:FUN32 GEG2:GEJ32 GOC2:GOF32 GXY2:GYB32 HHU2:HHX32 HRQ2:HRT32 IBM2:IBP32 ILI2:ILL32 IVE2:IVH32 JFA2:JFD32 JOW2:JOZ32 JYS2:JYV32 KIO2:KIR32 KSK2:KSN32 LCG2:LCJ32 LMC2:LMF32 LVY2:LWB32 MFU2:MFX32 MPQ2:MPT32 MZM2:MZP32 NJI2:NJL32 NTE2:NTH32 ODA2:ODD32 OMW2:OMZ32 OWS2:OWV32 PGO2:PGR32 PQK2:PQN32 QAG2:QAJ32 QKC2:QKF32 QTY2:QUB32 RDU2:RDX32 RNQ2:RNT32 RXM2:RXP32 SHI2:SHL32 SRE2:SRH32 TBA2:TBD32 TKW2:TKZ32 TUS2:TUV32 UEO2:UER32 UOK2:UON32 UYG2:UYJ32 VIC2:VIF32 VRY2:VSB32 WBU2:WBX32 WLQ2:WLT32 WVM2:WVP32 E65538:H65568 JA65538:JD65568 SW65538:SZ65568 ACS65538:ACV65568 AMO65538:AMR65568 AWK65538:AWN65568 BGG65538:BGJ65568 BQC65538:BQF65568 BZY65538:CAB65568 CJU65538:CJX65568 CTQ65538:CTT65568 DDM65538:DDP65568 DNI65538:DNL65568 DXE65538:DXH65568 EHA65538:EHD65568 EQW65538:EQZ65568 FAS65538:FAV65568 FKO65538:FKR65568 FUK65538:FUN65568 GEG65538:GEJ65568 GOC65538:GOF65568 GXY65538:GYB65568 HHU65538:HHX65568 HRQ65538:HRT65568 IBM65538:IBP65568 ILI65538:ILL65568 IVE65538:IVH65568 JFA65538:JFD65568 JOW65538:JOZ65568 JYS65538:JYV65568 KIO65538:KIR65568 KSK65538:KSN65568 LCG65538:LCJ65568 LMC65538:LMF65568 LVY65538:LWB65568 MFU65538:MFX65568 MPQ65538:MPT65568 MZM65538:MZP65568 NJI65538:NJL65568 NTE65538:NTH65568 ODA65538:ODD65568 OMW65538:OMZ65568 OWS65538:OWV65568 PGO65538:PGR65568 PQK65538:PQN65568 QAG65538:QAJ65568 QKC65538:QKF65568 QTY65538:QUB65568 RDU65538:RDX65568 RNQ65538:RNT65568 RXM65538:RXP65568 SHI65538:SHL65568 SRE65538:SRH65568 TBA65538:TBD65568 TKW65538:TKZ65568 TUS65538:TUV65568 UEO65538:UER65568 UOK65538:UON65568 UYG65538:UYJ65568 VIC65538:VIF65568 VRY65538:VSB65568 WBU65538:WBX65568 WLQ65538:WLT65568 WVM65538:WVP65568 E131074:H131104 JA131074:JD131104 SW131074:SZ131104 ACS131074:ACV131104 AMO131074:AMR131104 AWK131074:AWN131104 BGG131074:BGJ131104 BQC131074:BQF131104 BZY131074:CAB131104 CJU131074:CJX131104 CTQ131074:CTT131104 DDM131074:DDP131104 DNI131074:DNL131104 DXE131074:DXH131104 EHA131074:EHD131104 EQW131074:EQZ131104 FAS131074:FAV131104 FKO131074:FKR131104 FUK131074:FUN131104 GEG131074:GEJ131104 GOC131074:GOF131104 GXY131074:GYB131104 HHU131074:HHX131104 HRQ131074:HRT131104 IBM131074:IBP131104 ILI131074:ILL131104 IVE131074:IVH131104 JFA131074:JFD131104 JOW131074:JOZ131104 JYS131074:JYV131104 KIO131074:KIR131104 KSK131074:KSN131104 LCG131074:LCJ131104 LMC131074:LMF131104 LVY131074:LWB131104 MFU131074:MFX131104 MPQ131074:MPT131104 MZM131074:MZP131104 NJI131074:NJL131104 NTE131074:NTH131104 ODA131074:ODD131104 OMW131074:OMZ131104 OWS131074:OWV131104 PGO131074:PGR131104 PQK131074:PQN131104 QAG131074:QAJ131104 QKC131074:QKF131104 QTY131074:QUB131104 RDU131074:RDX131104 RNQ131074:RNT131104 RXM131074:RXP131104 SHI131074:SHL131104 SRE131074:SRH131104 TBA131074:TBD131104 TKW131074:TKZ131104 TUS131074:TUV131104 UEO131074:UER131104 UOK131074:UON131104 UYG131074:UYJ131104 VIC131074:VIF131104 VRY131074:VSB131104 WBU131074:WBX131104 WLQ131074:WLT131104 WVM131074:WVP131104 E196610:H196640 JA196610:JD196640 SW196610:SZ196640 ACS196610:ACV196640 AMO196610:AMR196640 AWK196610:AWN196640 BGG196610:BGJ196640 BQC196610:BQF196640 BZY196610:CAB196640 CJU196610:CJX196640 CTQ196610:CTT196640 DDM196610:DDP196640 DNI196610:DNL196640 DXE196610:DXH196640 EHA196610:EHD196640 EQW196610:EQZ196640 FAS196610:FAV196640 FKO196610:FKR196640 FUK196610:FUN196640 GEG196610:GEJ196640 GOC196610:GOF196640 GXY196610:GYB196640 HHU196610:HHX196640 HRQ196610:HRT196640 IBM196610:IBP196640 ILI196610:ILL196640 IVE196610:IVH196640 JFA196610:JFD196640 JOW196610:JOZ196640 JYS196610:JYV196640 KIO196610:KIR196640 KSK196610:KSN196640 LCG196610:LCJ196640 LMC196610:LMF196640 LVY196610:LWB196640 MFU196610:MFX196640 MPQ196610:MPT196640 MZM196610:MZP196640 NJI196610:NJL196640 NTE196610:NTH196640 ODA196610:ODD196640 OMW196610:OMZ196640 OWS196610:OWV196640 PGO196610:PGR196640 PQK196610:PQN196640 QAG196610:QAJ196640 QKC196610:QKF196640 QTY196610:QUB196640 RDU196610:RDX196640 RNQ196610:RNT196640 RXM196610:RXP196640 SHI196610:SHL196640 SRE196610:SRH196640 TBA196610:TBD196640 TKW196610:TKZ196640 TUS196610:TUV196640 UEO196610:UER196640 UOK196610:UON196640 UYG196610:UYJ196640 VIC196610:VIF196640 VRY196610:VSB196640 WBU196610:WBX196640 WLQ196610:WLT196640 WVM196610:WVP196640 E262146:H262176 JA262146:JD262176 SW262146:SZ262176 ACS262146:ACV262176 AMO262146:AMR262176 AWK262146:AWN262176 BGG262146:BGJ262176 BQC262146:BQF262176 BZY262146:CAB262176 CJU262146:CJX262176 CTQ262146:CTT262176 DDM262146:DDP262176 DNI262146:DNL262176 DXE262146:DXH262176 EHA262146:EHD262176 EQW262146:EQZ262176 FAS262146:FAV262176 FKO262146:FKR262176 FUK262146:FUN262176 GEG262146:GEJ262176 GOC262146:GOF262176 GXY262146:GYB262176 HHU262146:HHX262176 HRQ262146:HRT262176 IBM262146:IBP262176 ILI262146:ILL262176 IVE262146:IVH262176 JFA262146:JFD262176 JOW262146:JOZ262176 JYS262146:JYV262176 KIO262146:KIR262176 KSK262146:KSN262176 LCG262146:LCJ262176 LMC262146:LMF262176 LVY262146:LWB262176 MFU262146:MFX262176 MPQ262146:MPT262176 MZM262146:MZP262176 NJI262146:NJL262176 NTE262146:NTH262176 ODA262146:ODD262176 OMW262146:OMZ262176 OWS262146:OWV262176 PGO262146:PGR262176 PQK262146:PQN262176 QAG262146:QAJ262176 QKC262146:QKF262176 QTY262146:QUB262176 RDU262146:RDX262176 RNQ262146:RNT262176 RXM262146:RXP262176 SHI262146:SHL262176 SRE262146:SRH262176 TBA262146:TBD262176 TKW262146:TKZ262176 TUS262146:TUV262176 UEO262146:UER262176 UOK262146:UON262176 UYG262146:UYJ262176 VIC262146:VIF262176 VRY262146:VSB262176 WBU262146:WBX262176 WLQ262146:WLT262176 WVM262146:WVP262176 E327682:H327712 JA327682:JD327712 SW327682:SZ327712 ACS327682:ACV327712 AMO327682:AMR327712 AWK327682:AWN327712 BGG327682:BGJ327712 BQC327682:BQF327712 BZY327682:CAB327712 CJU327682:CJX327712 CTQ327682:CTT327712 DDM327682:DDP327712 DNI327682:DNL327712 DXE327682:DXH327712 EHA327682:EHD327712 EQW327682:EQZ327712 FAS327682:FAV327712 FKO327682:FKR327712 FUK327682:FUN327712 GEG327682:GEJ327712 GOC327682:GOF327712 GXY327682:GYB327712 HHU327682:HHX327712 HRQ327682:HRT327712 IBM327682:IBP327712 ILI327682:ILL327712 IVE327682:IVH327712 JFA327682:JFD327712 JOW327682:JOZ327712 JYS327682:JYV327712 KIO327682:KIR327712 KSK327682:KSN327712 LCG327682:LCJ327712 LMC327682:LMF327712 LVY327682:LWB327712 MFU327682:MFX327712 MPQ327682:MPT327712 MZM327682:MZP327712 NJI327682:NJL327712 NTE327682:NTH327712 ODA327682:ODD327712 OMW327682:OMZ327712 OWS327682:OWV327712 PGO327682:PGR327712 PQK327682:PQN327712 QAG327682:QAJ327712 QKC327682:QKF327712 QTY327682:QUB327712 RDU327682:RDX327712 RNQ327682:RNT327712 RXM327682:RXP327712 SHI327682:SHL327712 SRE327682:SRH327712 TBA327682:TBD327712 TKW327682:TKZ327712 TUS327682:TUV327712 UEO327682:UER327712 UOK327682:UON327712 UYG327682:UYJ327712 VIC327682:VIF327712 VRY327682:VSB327712 WBU327682:WBX327712 WLQ327682:WLT327712 WVM327682:WVP327712 E393218:H393248 JA393218:JD393248 SW393218:SZ393248 ACS393218:ACV393248 AMO393218:AMR393248 AWK393218:AWN393248 BGG393218:BGJ393248 BQC393218:BQF393248 BZY393218:CAB393248 CJU393218:CJX393248 CTQ393218:CTT393248 DDM393218:DDP393248 DNI393218:DNL393248 DXE393218:DXH393248 EHA393218:EHD393248 EQW393218:EQZ393248 FAS393218:FAV393248 FKO393218:FKR393248 FUK393218:FUN393248 GEG393218:GEJ393248 GOC393218:GOF393248 GXY393218:GYB393248 HHU393218:HHX393248 HRQ393218:HRT393248 IBM393218:IBP393248 ILI393218:ILL393248 IVE393218:IVH393248 JFA393218:JFD393248 JOW393218:JOZ393248 JYS393218:JYV393248 KIO393218:KIR393248 KSK393218:KSN393248 LCG393218:LCJ393248 LMC393218:LMF393248 LVY393218:LWB393248 MFU393218:MFX393248 MPQ393218:MPT393248 MZM393218:MZP393248 NJI393218:NJL393248 NTE393218:NTH393248 ODA393218:ODD393248 OMW393218:OMZ393248 OWS393218:OWV393248 PGO393218:PGR393248 PQK393218:PQN393248 QAG393218:QAJ393248 QKC393218:QKF393248 QTY393218:QUB393248 RDU393218:RDX393248 RNQ393218:RNT393248 RXM393218:RXP393248 SHI393218:SHL393248 SRE393218:SRH393248 TBA393218:TBD393248 TKW393218:TKZ393248 TUS393218:TUV393248 UEO393218:UER393248 UOK393218:UON393248 UYG393218:UYJ393248 VIC393218:VIF393248 VRY393218:VSB393248 WBU393218:WBX393248 WLQ393218:WLT393248 WVM393218:WVP393248 E458754:H458784 JA458754:JD458784 SW458754:SZ458784 ACS458754:ACV458784 AMO458754:AMR458784 AWK458754:AWN458784 BGG458754:BGJ458784 BQC458754:BQF458784 BZY458754:CAB458784 CJU458754:CJX458784 CTQ458754:CTT458784 DDM458754:DDP458784 DNI458754:DNL458784 DXE458754:DXH458784 EHA458754:EHD458784 EQW458754:EQZ458784 FAS458754:FAV458784 FKO458754:FKR458784 FUK458754:FUN458784 GEG458754:GEJ458784 GOC458754:GOF458784 GXY458754:GYB458784 HHU458754:HHX458784 HRQ458754:HRT458784 IBM458754:IBP458784 ILI458754:ILL458784 IVE458754:IVH458784 JFA458754:JFD458784 JOW458754:JOZ458784 JYS458754:JYV458784 KIO458754:KIR458784 KSK458754:KSN458784 LCG458754:LCJ458784 LMC458754:LMF458784 LVY458754:LWB458784 MFU458754:MFX458784 MPQ458754:MPT458784 MZM458754:MZP458784 NJI458754:NJL458784 NTE458754:NTH458784 ODA458754:ODD458784 OMW458754:OMZ458784 OWS458754:OWV458784 PGO458754:PGR458784 PQK458754:PQN458784 QAG458754:QAJ458784 QKC458754:QKF458784 QTY458754:QUB458784 RDU458754:RDX458784 RNQ458754:RNT458784 RXM458754:RXP458784 SHI458754:SHL458784 SRE458754:SRH458784 TBA458754:TBD458784 TKW458754:TKZ458784 TUS458754:TUV458784 UEO458754:UER458784 UOK458754:UON458784 UYG458754:UYJ458784 VIC458754:VIF458784 VRY458754:VSB458784 WBU458754:WBX458784 WLQ458754:WLT458784 WVM458754:WVP458784 E524290:H524320 JA524290:JD524320 SW524290:SZ524320 ACS524290:ACV524320 AMO524290:AMR524320 AWK524290:AWN524320 BGG524290:BGJ524320 BQC524290:BQF524320 BZY524290:CAB524320 CJU524290:CJX524320 CTQ524290:CTT524320 DDM524290:DDP524320 DNI524290:DNL524320 DXE524290:DXH524320 EHA524290:EHD524320 EQW524290:EQZ524320 FAS524290:FAV524320 FKO524290:FKR524320 FUK524290:FUN524320 GEG524290:GEJ524320 GOC524290:GOF524320 GXY524290:GYB524320 HHU524290:HHX524320 HRQ524290:HRT524320 IBM524290:IBP524320 ILI524290:ILL524320 IVE524290:IVH524320 JFA524290:JFD524320 JOW524290:JOZ524320 JYS524290:JYV524320 KIO524290:KIR524320 KSK524290:KSN524320 LCG524290:LCJ524320 LMC524290:LMF524320 LVY524290:LWB524320 MFU524290:MFX524320 MPQ524290:MPT524320 MZM524290:MZP524320 NJI524290:NJL524320 NTE524290:NTH524320 ODA524290:ODD524320 OMW524290:OMZ524320 OWS524290:OWV524320 PGO524290:PGR524320 PQK524290:PQN524320 QAG524290:QAJ524320 QKC524290:QKF524320 QTY524290:QUB524320 RDU524290:RDX524320 RNQ524290:RNT524320 RXM524290:RXP524320 SHI524290:SHL524320 SRE524290:SRH524320 TBA524290:TBD524320 TKW524290:TKZ524320 TUS524290:TUV524320 UEO524290:UER524320 UOK524290:UON524320 UYG524290:UYJ524320 VIC524290:VIF524320 VRY524290:VSB524320 WBU524290:WBX524320 WLQ524290:WLT524320 WVM524290:WVP524320 E589826:H589856 JA589826:JD589856 SW589826:SZ589856 ACS589826:ACV589856 AMO589826:AMR589856 AWK589826:AWN589856 BGG589826:BGJ589856 BQC589826:BQF589856 BZY589826:CAB589856 CJU589826:CJX589856 CTQ589826:CTT589856 DDM589826:DDP589856 DNI589826:DNL589856 DXE589826:DXH589856 EHA589826:EHD589856 EQW589826:EQZ589856 FAS589826:FAV589856 FKO589826:FKR589856 FUK589826:FUN589856 GEG589826:GEJ589856 GOC589826:GOF589856 GXY589826:GYB589856 HHU589826:HHX589856 HRQ589826:HRT589856 IBM589826:IBP589856 ILI589826:ILL589856 IVE589826:IVH589856 JFA589826:JFD589856 JOW589826:JOZ589856 JYS589826:JYV589856 KIO589826:KIR589856 KSK589826:KSN589856 LCG589826:LCJ589856 LMC589826:LMF589856 LVY589826:LWB589856 MFU589826:MFX589856 MPQ589826:MPT589856 MZM589826:MZP589856 NJI589826:NJL589856 NTE589826:NTH589856 ODA589826:ODD589856 OMW589826:OMZ589856 OWS589826:OWV589856 PGO589826:PGR589856 PQK589826:PQN589856 QAG589826:QAJ589856 QKC589826:QKF589856 QTY589826:QUB589856 RDU589826:RDX589856 RNQ589826:RNT589856 RXM589826:RXP589856 SHI589826:SHL589856 SRE589826:SRH589856 TBA589826:TBD589856 TKW589826:TKZ589856 TUS589826:TUV589856 UEO589826:UER589856 UOK589826:UON589856 UYG589826:UYJ589856 VIC589826:VIF589856 VRY589826:VSB589856 WBU589826:WBX589856 WLQ589826:WLT589856 WVM589826:WVP589856 E655362:H655392 JA655362:JD655392 SW655362:SZ655392 ACS655362:ACV655392 AMO655362:AMR655392 AWK655362:AWN655392 BGG655362:BGJ655392 BQC655362:BQF655392 BZY655362:CAB655392 CJU655362:CJX655392 CTQ655362:CTT655392 DDM655362:DDP655392 DNI655362:DNL655392 DXE655362:DXH655392 EHA655362:EHD655392 EQW655362:EQZ655392 FAS655362:FAV655392 FKO655362:FKR655392 FUK655362:FUN655392 GEG655362:GEJ655392 GOC655362:GOF655392 GXY655362:GYB655392 HHU655362:HHX655392 HRQ655362:HRT655392 IBM655362:IBP655392 ILI655362:ILL655392 IVE655362:IVH655392 JFA655362:JFD655392 JOW655362:JOZ655392 JYS655362:JYV655392 KIO655362:KIR655392 KSK655362:KSN655392 LCG655362:LCJ655392 LMC655362:LMF655392 LVY655362:LWB655392 MFU655362:MFX655392 MPQ655362:MPT655392 MZM655362:MZP655392 NJI655362:NJL655392 NTE655362:NTH655392 ODA655362:ODD655392 OMW655362:OMZ655392 OWS655362:OWV655392 PGO655362:PGR655392 PQK655362:PQN655392 QAG655362:QAJ655392 QKC655362:QKF655392 QTY655362:QUB655392 RDU655362:RDX655392 RNQ655362:RNT655392 RXM655362:RXP655392 SHI655362:SHL655392 SRE655362:SRH655392 TBA655362:TBD655392 TKW655362:TKZ655392 TUS655362:TUV655392 UEO655362:UER655392 UOK655362:UON655392 UYG655362:UYJ655392 VIC655362:VIF655392 VRY655362:VSB655392 WBU655362:WBX655392 WLQ655362:WLT655392 WVM655362:WVP655392 E720898:H720928 JA720898:JD720928 SW720898:SZ720928 ACS720898:ACV720928 AMO720898:AMR720928 AWK720898:AWN720928 BGG720898:BGJ720928 BQC720898:BQF720928 BZY720898:CAB720928 CJU720898:CJX720928 CTQ720898:CTT720928 DDM720898:DDP720928 DNI720898:DNL720928 DXE720898:DXH720928 EHA720898:EHD720928 EQW720898:EQZ720928 FAS720898:FAV720928 FKO720898:FKR720928 FUK720898:FUN720928 GEG720898:GEJ720928 GOC720898:GOF720928 GXY720898:GYB720928 HHU720898:HHX720928 HRQ720898:HRT720928 IBM720898:IBP720928 ILI720898:ILL720928 IVE720898:IVH720928 JFA720898:JFD720928 JOW720898:JOZ720928 JYS720898:JYV720928 KIO720898:KIR720928 KSK720898:KSN720928 LCG720898:LCJ720928 LMC720898:LMF720928 LVY720898:LWB720928 MFU720898:MFX720928 MPQ720898:MPT720928 MZM720898:MZP720928 NJI720898:NJL720928 NTE720898:NTH720928 ODA720898:ODD720928 OMW720898:OMZ720928 OWS720898:OWV720928 PGO720898:PGR720928 PQK720898:PQN720928 QAG720898:QAJ720928 QKC720898:QKF720928 QTY720898:QUB720928 RDU720898:RDX720928 RNQ720898:RNT720928 RXM720898:RXP720928 SHI720898:SHL720928 SRE720898:SRH720928 TBA720898:TBD720928 TKW720898:TKZ720928 TUS720898:TUV720928 UEO720898:UER720928 UOK720898:UON720928 UYG720898:UYJ720928 VIC720898:VIF720928 VRY720898:VSB720928 WBU720898:WBX720928 WLQ720898:WLT720928 WVM720898:WVP720928 E786434:H786464 JA786434:JD786464 SW786434:SZ786464 ACS786434:ACV786464 AMO786434:AMR786464 AWK786434:AWN786464 BGG786434:BGJ786464 BQC786434:BQF786464 BZY786434:CAB786464 CJU786434:CJX786464 CTQ786434:CTT786464 DDM786434:DDP786464 DNI786434:DNL786464 DXE786434:DXH786464 EHA786434:EHD786464 EQW786434:EQZ786464 FAS786434:FAV786464 FKO786434:FKR786464 FUK786434:FUN786464 GEG786434:GEJ786464 GOC786434:GOF786464 GXY786434:GYB786464 HHU786434:HHX786464 HRQ786434:HRT786464 IBM786434:IBP786464 ILI786434:ILL786464 IVE786434:IVH786464 JFA786434:JFD786464 JOW786434:JOZ786464 JYS786434:JYV786464 KIO786434:KIR786464 KSK786434:KSN786464 LCG786434:LCJ786464 LMC786434:LMF786464 LVY786434:LWB786464 MFU786434:MFX786464 MPQ786434:MPT786464 MZM786434:MZP786464 NJI786434:NJL786464 NTE786434:NTH786464 ODA786434:ODD786464 OMW786434:OMZ786464 OWS786434:OWV786464 PGO786434:PGR786464 PQK786434:PQN786464 QAG786434:QAJ786464 QKC786434:QKF786464 QTY786434:QUB786464 RDU786434:RDX786464 RNQ786434:RNT786464 RXM786434:RXP786464 SHI786434:SHL786464 SRE786434:SRH786464 TBA786434:TBD786464 TKW786434:TKZ786464 TUS786434:TUV786464 UEO786434:UER786464 UOK786434:UON786464 UYG786434:UYJ786464 VIC786434:VIF786464 VRY786434:VSB786464 WBU786434:WBX786464 WLQ786434:WLT786464 WVM786434:WVP786464 E851970:H852000 JA851970:JD852000 SW851970:SZ852000 ACS851970:ACV852000 AMO851970:AMR852000 AWK851970:AWN852000 BGG851970:BGJ852000 BQC851970:BQF852000 BZY851970:CAB852000 CJU851970:CJX852000 CTQ851970:CTT852000 DDM851970:DDP852000 DNI851970:DNL852000 DXE851970:DXH852000 EHA851970:EHD852000 EQW851970:EQZ852000 FAS851970:FAV852000 FKO851970:FKR852000 FUK851970:FUN852000 GEG851970:GEJ852000 GOC851970:GOF852000 GXY851970:GYB852000 HHU851970:HHX852000 HRQ851970:HRT852000 IBM851970:IBP852000 ILI851970:ILL852000 IVE851970:IVH852000 JFA851970:JFD852000 JOW851970:JOZ852000 JYS851970:JYV852000 KIO851970:KIR852000 KSK851970:KSN852000 LCG851970:LCJ852000 LMC851970:LMF852000 LVY851970:LWB852000 MFU851970:MFX852000 MPQ851970:MPT852000 MZM851970:MZP852000 NJI851970:NJL852000 NTE851970:NTH852000 ODA851970:ODD852000 OMW851970:OMZ852000 OWS851970:OWV852000 PGO851970:PGR852000 PQK851970:PQN852000 QAG851970:QAJ852000 QKC851970:QKF852000 QTY851970:QUB852000 RDU851970:RDX852000 RNQ851970:RNT852000 RXM851970:RXP852000 SHI851970:SHL852000 SRE851970:SRH852000 TBA851970:TBD852000 TKW851970:TKZ852000 TUS851970:TUV852000 UEO851970:UER852000 UOK851970:UON852000 UYG851970:UYJ852000 VIC851970:VIF852000 VRY851970:VSB852000 WBU851970:WBX852000 WLQ851970:WLT852000 WVM851970:WVP852000 E917506:H917536 JA917506:JD917536 SW917506:SZ917536 ACS917506:ACV917536 AMO917506:AMR917536 AWK917506:AWN917536 BGG917506:BGJ917536 BQC917506:BQF917536 BZY917506:CAB917536 CJU917506:CJX917536 CTQ917506:CTT917536 DDM917506:DDP917536 DNI917506:DNL917536 DXE917506:DXH917536 EHA917506:EHD917536 EQW917506:EQZ917536 FAS917506:FAV917536 FKO917506:FKR917536 FUK917506:FUN917536 GEG917506:GEJ917536 GOC917506:GOF917536 GXY917506:GYB917536 HHU917506:HHX917536 HRQ917506:HRT917536 IBM917506:IBP917536 ILI917506:ILL917536 IVE917506:IVH917536 JFA917506:JFD917536 JOW917506:JOZ917536 JYS917506:JYV917536 KIO917506:KIR917536 KSK917506:KSN917536 LCG917506:LCJ917536 LMC917506:LMF917536 LVY917506:LWB917536 MFU917506:MFX917536 MPQ917506:MPT917536 MZM917506:MZP917536 NJI917506:NJL917536 NTE917506:NTH917536 ODA917506:ODD917536 OMW917506:OMZ917536 OWS917506:OWV917536 PGO917506:PGR917536 PQK917506:PQN917536 QAG917506:QAJ917536 QKC917506:QKF917536 QTY917506:QUB917536 RDU917506:RDX917536 RNQ917506:RNT917536 RXM917506:RXP917536 SHI917506:SHL917536 SRE917506:SRH917536 TBA917506:TBD917536 TKW917506:TKZ917536 TUS917506:TUV917536 UEO917506:UER917536 UOK917506:UON917536 UYG917506:UYJ917536 VIC917506:VIF917536 VRY917506:VSB917536 WBU917506:WBX917536 WLQ917506:WLT917536 WVM917506:WVP917536 E983042:H983072 JA983042:JD983072 SW983042:SZ983072 ACS983042:ACV983072 AMO983042:AMR983072 AWK983042:AWN983072 BGG983042:BGJ983072 BQC983042:BQF983072 BZY983042:CAB983072 CJU983042:CJX983072 CTQ983042:CTT983072 DDM983042:DDP983072 DNI983042:DNL983072 DXE983042:DXH983072 EHA983042:EHD983072 EQW983042:EQZ983072 FAS983042:FAV983072 FKO983042:FKR983072 FUK983042:FUN983072 GEG983042:GEJ983072 GOC983042:GOF983072 GXY983042:GYB983072 HHU983042:HHX983072 HRQ983042:HRT983072 IBM983042:IBP983072 ILI983042:ILL983072 IVE983042:IVH983072 JFA983042:JFD983072 JOW983042:JOZ983072 JYS983042:JYV983072 KIO983042:KIR983072 KSK983042:KSN983072 LCG983042:LCJ983072 LMC983042:LMF983072 LVY983042:LWB983072 MFU983042:MFX983072 MPQ983042:MPT983072 MZM983042:MZP983072 NJI983042:NJL983072 NTE983042:NTH983072 ODA983042:ODD983072 OMW983042:OMZ983072 OWS983042:OWV983072 PGO983042:PGR983072 PQK983042:PQN983072 QAG983042:QAJ983072 QKC983042:QKF983072 QTY983042:QUB983072 RDU983042:RDX983072 RNQ983042:RNT983072 RXM983042:RXP983072 SHI983042:SHL983072 SRE983042:SRH983072 TBA983042:TBD983072 TKW983042:TKZ983072 TUS983042:TUV983072 UEO983042:UER983072 UOK983042:UON983072 UYG983042:UYJ983072 VIC983042:VIF983072 VRY983042:VSB983072 WBU983042:WBX983072 WLQ983042:WLT983072 WVM983042:WVP983072" xr:uid="{33A8B846-BD01-4719-9AB0-E3E3280C0E35}"/>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5660C-6E85-455D-84D5-41D09DA069FC}">
  <dimension ref="A1:IT39"/>
  <sheetViews>
    <sheetView workbookViewId="0">
      <selection activeCell="G14" sqref="G14"/>
    </sheetView>
  </sheetViews>
  <sheetFormatPr defaultColWidth="8.77734375" defaultRowHeight="14.4" x14ac:dyDescent="0.3"/>
  <cols>
    <col min="1" max="1" width="12.5546875" style="14" bestFit="1" customWidth="1"/>
    <col min="2" max="2" width="30.77734375" style="14" customWidth="1"/>
    <col min="3" max="3" width="12" style="14" bestFit="1" customWidth="1"/>
    <col min="4" max="4" width="12.77734375" style="14" bestFit="1" customWidth="1"/>
    <col min="5" max="5" width="10.5546875" bestFit="1" customWidth="1"/>
    <col min="6" max="6" width="12" bestFit="1" customWidth="1"/>
    <col min="7" max="7" width="8.5546875" bestFit="1" customWidth="1"/>
    <col min="255" max="255" width="12.5546875" bestFit="1" customWidth="1"/>
    <col min="256" max="256" width="30.77734375" customWidth="1"/>
    <col min="257" max="257" width="12" bestFit="1" customWidth="1"/>
    <col min="258" max="258" width="12.77734375" bestFit="1" customWidth="1"/>
    <col min="259" max="259" width="10.5546875" bestFit="1" customWidth="1"/>
    <col min="260" max="260" width="12" bestFit="1" customWidth="1"/>
    <col min="261" max="261" width="8.5546875" bestFit="1" customWidth="1"/>
    <col min="511" max="511" width="12.5546875" bestFit="1" customWidth="1"/>
    <col min="512" max="512" width="30.77734375" customWidth="1"/>
    <col min="513" max="513" width="12" bestFit="1" customWidth="1"/>
    <col min="514" max="514" width="12.77734375" bestFit="1" customWidth="1"/>
    <col min="515" max="515" width="10.5546875" bestFit="1" customWidth="1"/>
    <col min="516" max="516" width="12" bestFit="1" customWidth="1"/>
    <col min="517" max="517" width="8.5546875" bestFit="1" customWidth="1"/>
    <col min="767" max="767" width="12.5546875" bestFit="1" customWidth="1"/>
    <col min="768" max="768" width="30.77734375" customWidth="1"/>
    <col min="769" max="769" width="12" bestFit="1" customWidth="1"/>
    <col min="770" max="770" width="12.77734375" bestFit="1" customWidth="1"/>
    <col min="771" max="771" width="10.5546875" bestFit="1" customWidth="1"/>
    <col min="772" max="772" width="12" bestFit="1" customWidth="1"/>
    <col min="773" max="773" width="8.5546875" bestFit="1" customWidth="1"/>
    <col min="1023" max="1023" width="12.5546875" bestFit="1" customWidth="1"/>
    <col min="1024" max="1024" width="30.77734375" customWidth="1"/>
    <col min="1025" max="1025" width="12" bestFit="1" customWidth="1"/>
    <col min="1026" max="1026" width="12.77734375" bestFit="1" customWidth="1"/>
    <col min="1027" max="1027" width="10.5546875" bestFit="1" customWidth="1"/>
    <col min="1028" max="1028" width="12" bestFit="1" customWidth="1"/>
    <col min="1029" max="1029" width="8.5546875" bestFit="1" customWidth="1"/>
    <col min="1279" max="1279" width="12.5546875" bestFit="1" customWidth="1"/>
    <col min="1280" max="1280" width="30.77734375" customWidth="1"/>
    <col min="1281" max="1281" width="12" bestFit="1" customWidth="1"/>
    <col min="1282" max="1282" width="12.77734375" bestFit="1" customWidth="1"/>
    <col min="1283" max="1283" width="10.5546875" bestFit="1" customWidth="1"/>
    <col min="1284" max="1284" width="12" bestFit="1" customWidth="1"/>
    <col min="1285" max="1285" width="8.5546875" bestFit="1" customWidth="1"/>
    <col min="1535" max="1535" width="12.5546875" bestFit="1" customWidth="1"/>
    <col min="1536" max="1536" width="30.77734375" customWidth="1"/>
    <col min="1537" max="1537" width="12" bestFit="1" customWidth="1"/>
    <col min="1538" max="1538" width="12.77734375" bestFit="1" customWidth="1"/>
    <col min="1539" max="1539" width="10.5546875" bestFit="1" customWidth="1"/>
    <col min="1540" max="1540" width="12" bestFit="1" customWidth="1"/>
    <col min="1541" max="1541" width="8.5546875" bestFit="1" customWidth="1"/>
    <col min="1791" max="1791" width="12.5546875" bestFit="1" customWidth="1"/>
    <col min="1792" max="1792" width="30.77734375" customWidth="1"/>
    <col min="1793" max="1793" width="12" bestFit="1" customWidth="1"/>
    <col min="1794" max="1794" width="12.77734375" bestFit="1" customWidth="1"/>
    <col min="1795" max="1795" width="10.5546875" bestFit="1" customWidth="1"/>
    <col min="1796" max="1796" width="12" bestFit="1" customWidth="1"/>
    <col min="1797" max="1797" width="8.5546875" bestFit="1" customWidth="1"/>
    <col min="2047" max="2047" width="12.5546875" bestFit="1" customWidth="1"/>
    <col min="2048" max="2048" width="30.77734375" customWidth="1"/>
    <col min="2049" max="2049" width="12" bestFit="1" customWidth="1"/>
    <col min="2050" max="2050" width="12.77734375" bestFit="1" customWidth="1"/>
    <col min="2051" max="2051" width="10.5546875" bestFit="1" customWidth="1"/>
    <col min="2052" max="2052" width="12" bestFit="1" customWidth="1"/>
    <col min="2053" max="2053" width="8.5546875" bestFit="1" customWidth="1"/>
    <col min="2303" max="2303" width="12.5546875" bestFit="1" customWidth="1"/>
    <col min="2304" max="2304" width="30.77734375" customWidth="1"/>
    <col min="2305" max="2305" width="12" bestFit="1" customWidth="1"/>
    <col min="2306" max="2306" width="12.77734375" bestFit="1" customWidth="1"/>
    <col min="2307" max="2307" width="10.5546875" bestFit="1" customWidth="1"/>
    <col min="2308" max="2308" width="12" bestFit="1" customWidth="1"/>
    <col min="2309" max="2309" width="8.5546875" bestFit="1" customWidth="1"/>
    <col min="2559" max="2559" width="12.5546875" bestFit="1" customWidth="1"/>
    <col min="2560" max="2560" width="30.77734375" customWidth="1"/>
    <col min="2561" max="2561" width="12" bestFit="1" customWidth="1"/>
    <col min="2562" max="2562" width="12.77734375" bestFit="1" customWidth="1"/>
    <col min="2563" max="2563" width="10.5546875" bestFit="1" customWidth="1"/>
    <col min="2564" max="2564" width="12" bestFit="1" customWidth="1"/>
    <col min="2565" max="2565" width="8.5546875" bestFit="1" customWidth="1"/>
    <col min="2815" max="2815" width="12.5546875" bestFit="1" customWidth="1"/>
    <col min="2816" max="2816" width="30.77734375" customWidth="1"/>
    <col min="2817" max="2817" width="12" bestFit="1" customWidth="1"/>
    <col min="2818" max="2818" width="12.77734375" bestFit="1" customWidth="1"/>
    <col min="2819" max="2819" width="10.5546875" bestFit="1" customWidth="1"/>
    <col min="2820" max="2820" width="12" bestFit="1" customWidth="1"/>
    <col min="2821" max="2821" width="8.5546875" bestFit="1" customWidth="1"/>
    <col min="3071" max="3071" width="12.5546875" bestFit="1" customWidth="1"/>
    <col min="3072" max="3072" width="30.77734375" customWidth="1"/>
    <col min="3073" max="3073" width="12" bestFit="1" customWidth="1"/>
    <col min="3074" max="3074" width="12.77734375" bestFit="1" customWidth="1"/>
    <col min="3075" max="3075" width="10.5546875" bestFit="1" customWidth="1"/>
    <col min="3076" max="3076" width="12" bestFit="1" customWidth="1"/>
    <col min="3077" max="3077" width="8.5546875" bestFit="1" customWidth="1"/>
    <col min="3327" max="3327" width="12.5546875" bestFit="1" customWidth="1"/>
    <col min="3328" max="3328" width="30.77734375" customWidth="1"/>
    <col min="3329" max="3329" width="12" bestFit="1" customWidth="1"/>
    <col min="3330" max="3330" width="12.77734375" bestFit="1" customWidth="1"/>
    <col min="3331" max="3331" width="10.5546875" bestFit="1" customWidth="1"/>
    <col min="3332" max="3332" width="12" bestFit="1" customWidth="1"/>
    <col min="3333" max="3333" width="8.5546875" bestFit="1" customWidth="1"/>
    <col min="3583" max="3583" width="12.5546875" bestFit="1" customWidth="1"/>
    <col min="3584" max="3584" width="30.77734375" customWidth="1"/>
    <col min="3585" max="3585" width="12" bestFit="1" customWidth="1"/>
    <col min="3586" max="3586" width="12.77734375" bestFit="1" customWidth="1"/>
    <col min="3587" max="3587" width="10.5546875" bestFit="1" customWidth="1"/>
    <col min="3588" max="3588" width="12" bestFit="1" customWidth="1"/>
    <col min="3589" max="3589" width="8.5546875" bestFit="1" customWidth="1"/>
    <col min="3839" max="3839" width="12.5546875" bestFit="1" customWidth="1"/>
    <col min="3840" max="3840" width="30.77734375" customWidth="1"/>
    <col min="3841" max="3841" width="12" bestFit="1" customWidth="1"/>
    <col min="3842" max="3842" width="12.77734375" bestFit="1" customWidth="1"/>
    <col min="3843" max="3843" width="10.5546875" bestFit="1" customWidth="1"/>
    <col min="3844" max="3844" width="12" bestFit="1" customWidth="1"/>
    <col min="3845" max="3845" width="8.5546875" bestFit="1" customWidth="1"/>
    <col min="4095" max="4095" width="12.5546875" bestFit="1" customWidth="1"/>
    <col min="4096" max="4096" width="30.77734375" customWidth="1"/>
    <col min="4097" max="4097" width="12" bestFit="1" customWidth="1"/>
    <col min="4098" max="4098" width="12.77734375" bestFit="1" customWidth="1"/>
    <col min="4099" max="4099" width="10.5546875" bestFit="1" customWidth="1"/>
    <col min="4100" max="4100" width="12" bestFit="1" customWidth="1"/>
    <col min="4101" max="4101" width="8.5546875" bestFit="1" customWidth="1"/>
    <col min="4351" max="4351" width="12.5546875" bestFit="1" customWidth="1"/>
    <col min="4352" max="4352" width="30.77734375" customWidth="1"/>
    <col min="4353" max="4353" width="12" bestFit="1" customWidth="1"/>
    <col min="4354" max="4354" width="12.77734375" bestFit="1" customWidth="1"/>
    <col min="4355" max="4355" width="10.5546875" bestFit="1" customWidth="1"/>
    <col min="4356" max="4356" width="12" bestFit="1" customWidth="1"/>
    <col min="4357" max="4357" width="8.5546875" bestFit="1" customWidth="1"/>
    <col min="4607" max="4607" width="12.5546875" bestFit="1" customWidth="1"/>
    <col min="4608" max="4608" width="30.77734375" customWidth="1"/>
    <col min="4609" max="4609" width="12" bestFit="1" customWidth="1"/>
    <col min="4610" max="4610" width="12.77734375" bestFit="1" customWidth="1"/>
    <col min="4611" max="4611" width="10.5546875" bestFit="1" customWidth="1"/>
    <col min="4612" max="4612" width="12" bestFit="1" customWidth="1"/>
    <col min="4613" max="4613" width="8.5546875" bestFit="1" customWidth="1"/>
    <col min="4863" max="4863" width="12.5546875" bestFit="1" customWidth="1"/>
    <col min="4864" max="4864" width="30.77734375" customWidth="1"/>
    <col min="4865" max="4865" width="12" bestFit="1" customWidth="1"/>
    <col min="4866" max="4866" width="12.77734375" bestFit="1" customWidth="1"/>
    <col min="4867" max="4867" width="10.5546875" bestFit="1" customWidth="1"/>
    <col min="4868" max="4868" width="12" bestFit="1" customWidth="1"/>
    <col min="4869" max="4869" width="8.5546875" bestFit="1" customWidth="1"/>
    <col min="5119" max="5119" width="12.5546875" bestFit="1" customWidth="1"/>
    <col min="5120" max="5120" width="30.77734375" customWidth="1"/>
    <col min="5121" max="5121" width="12" bestFit="1" customWidth="1"/>
    <col min="5122" max="5122" width="12.77734375" bestFit="1" customWidth="1"/>
    <col min="5123" max="5123" width="10.5546875" bestFit="1" customWidth="1"/>
    <col min="5124" max="5124" width="12" bestFit="1" customWidth="1"/>
    <col min="5125" max="5125" width="8.5546875" bestFit="1" customWidth="1"/>
    <col min="5375" max="5375" width="12.5546875" bestFit="1" customWidth="1"/>
    <col min="5376" max="5376" width="30.77734375" customWidth="1"/>
    <col min="5377" max="5377" width="12" bestFit="1" customWidth="1"/>
    <col min="5378" max="5378" width="12.77734375" bestFit="1" customWidth="1"/>
    <col min="5379" max="5379" width="10.5546875" bestFit="1" customWidth="1"/>
    <col min="5380" max="5380" width="12" bestFit="1" customWidth="1"/>
    <col min="5381" max="5381" width="8.5546875" bestFit="1" customWidth="1"/>
    <col min="5631" max="5631" width="12.5546875" bestFit="1" customWidth="1"/>
    <col min="5632" max="5632" width="30.77734375" customWidth="1"/>
    <col min="5633" max="5633" width="12" bestFit="1" customWidth="1"/>
    <col min="5634" max="5634" width="12.77734375" bestFit="1" customWidth="1"/>
    <col min="5635" max="5635" width="10.5546875" bestFit="1" customWidth="1"/>
    <col min="5636" max="5636" width="12" bestFit="1" customWidth="1"/>
    <col min="5637" max="5637" width="8.5546875" bestFit="1" customWidth="1"/>
    <col min="5887" max="5887" width="12.5546875" bestFit="1" customWidth="1"/>
    <col min="5888" max="5888" width="30.77734375" customWidth="1"/>
    <col min="5889" max="5889" width="12" bestFit="1" customWidth="1"/>
    <col min="5890" max="5890" width="12.77734375" bestFit="1" customWidth="1"/>
    <col min="5891" max="5891" width="10.5546875" bestFit="1" customWidth="1"/>
    <col min="5892" max="5892" width="12" bestFit="1" customWidth="1"/>
    <col min="5893" max="5893" width="8.5546875" bestFit="1" customWidth="1"/>
    <col min="6143" max="6143" width="12.5546875" bestFit="1" customWidth="1"/>
    <col min="6144" max="6144" width="30.77734375" customWidth="1"/>
    <col min="6145" max="6145" width="12" bestFit="1" customWidth="1"/>
    <col min="6146" max="6146" width="12.77734375" bestFit="1" customWidth="1"/>
    <col min="6147" max="6147" width="10.5546875" bestFit="1" customWidth="1"/>
    <col min="6148" max="6148" width="12" bestFit="1" customWidth="1"/>
    <col min="6149" max="6149" width="8.5546875" bestFit="1" customWidth="1"/>
    <col min="6399" max="6399" width="12.5546875" bestFit="1" customWidth="1"/>
    <col min="6400" max="6400" width="30.77734375" customWidth="1"/>
    <col min="6401" max="6401" width="12" bestFit="1" customWidth="1"/>
    <col min="6402" max="6402" width="12.77734375" bestFit="1" customWidth="1"/>
    <col min="6403" max="6403" width="10.5546875" bestFit="1" customWidth="1"/>
    <col min="6404" max="6404" width="12" bestFit="1" customWidth="1"/>
    <col min="6405" max="6405" width="8.5546875" bestFit="1" customWidth="1"/>
    <col min="6655" max="6655" width="12.5546875" bestFit="1" customWidth="1"/>
    <col min="6656" max="6656" width="30.77734375" customWidth="1"/>
    <col min="6657" max="6657" width="12" bestFit="1" customWidth="1"/>
    <col min="6658" max="6658" width="12.77734375" bestFit="1" customWidth="1"/>
    <col min="6659" max="6659" width="10.5546875" bestFit="1" customWidth="1"/>
    <col min="6660" max="6660" width="12" bestFit="1" customWidth="1"/>
    <col min="6661" max="6661" width="8.5546875" bestFit="1" customWidth="1"/>
    <col min="6911" max="6911" width="12.5546875" bestFit="1" customWidth="1"/>
    <col min="6912" max="6912" width="30.77734375" customWidth="1"/>
    <col min="6913" max="6913" width="12" bestFit="1" customWidth="1"/>
    <col min="6914" max="6914" width="12.77734375" bestFit="1" customWidth="1"/>
    <col min="6915" max="6915" width="10.5546875" bestFit="1" customWidth="1"/>
    <col min="6916" max="6916" width="12" bestFit="1" customWidth="1"/>
    <col min="6917" max="6917" width="8.5546875" bestFit="1" customWidth="1"/>
    <col min="7167" max="7167" width="12.5546875" bestFit="1" customWidth="1"/>
    <col min="7168" max="7168" width="30.77734375" customWidth="1"/>
    <col min="7169" max="7169" width="12" bestFit="1" customWidth="1"/>
    <col min="7170" max="7170" width="12.77734375" bestFit="1" customWidth="1"/>
    <col min="7171" max="7171" width="10.5546875" bestFit="1" customWidth="1"/>
    <col min="7172" max="7172" width="12" bestFit="1" customWidth="1"/>
    <col min="7173" max="7173" width="8.5546875" bestFit="1" customWidth="1"/>
    <col min="7423" max="7423" width="12.5546875" bestFit="1" customWidth="1"/>
    <col min="7424" max="7424" width="30.77734375" customWidth="1"/>
    <col min="7425" max="7425" width="12" bestFit="1" customWidth="1"/>
    <col min="7426" max="7426" width="12.77734375" bestFit="1" customWidth="1"/>
    <col min="7427" max="7427" width="10.5546875" bestFit="1" customWidth="1"/>
    <col min="7428" max="7428" width="12" bestFit="1" customWidth="1"/>
    <col min="7429" max="7429" width="8.5546875" bestFit="1" customWidth="1"/>
    <col min="7679" max="7679" width="12.5546875" bestFit="1" customWidth="1"/>
    <col min="7680" max="7680" width="30.77734375" customWidth="1"/>
    <col min="7681" max="7681" width="12" bestFit="1" customWidth="1"/>
    <col min="7682" max="7682" width="12.77734375" bestFit="1" customWidth="1"/>
    <col min="7683" max="7683" width="10.5546875" bestFit="1" customWidth="1"/>
    <col min="7684" max="7684" width="12" bestFit="1" customWidth="1"/>
    <col min="7685" max="7685" width="8.5546875" bestFit="1" customWidth="1"/>
    <col min="7935" max="7935" width="12.5546875" bestFit="1" customWidth="1"/>
    <col min="7936" max="7936" width="30.77734375" customWidth="1"/>
    <col min="7937" max="7937" width="12" bestFit="1" customWidth="1"/>
    <col min="7938" max="7938" width="12.77734375" bestFit="1" customWidth="1"/>
    <col min="7939" max="7939" width="10.5546875" bestFit="1" customWidth="1"/>
    <col min="7940" max="7940" width="12" bestFit="1" customWidth="1"/>
    <col min="7941" max="7941" width="8.5546875" bestFit="1" customWidth="1"/>
    <col min="8191" max="8191" width="12.5546875" bestFit="1" customWidth="1"/>
    <col min="8192" max="8192" width="30.77734375" customWidth="1"/>
    <col min="8193" max="8193" width="12" bestFit="1" customWidth="1"/>
    <col min="8194" max="8194" width="12.77734375" bestFit="1" customWidth="1"/>
    <col min="8195" max="8195" width="10.5546875" bestFit="1" customWidth="1"/>
    <col min="8196" max="8196" width="12" bestFit="1" customWidth="1"/>
    <col min="8197" max="8197" width="8.5546875" bestFit="1" customWidth="1"/>
    <col min="8447" max="8447" width="12.5546875" bestFit="1" customWidth="1"/>
    <col min="8448" max="8448" width="30.77734375" customWidth="1"/>
    <col min="8449" max="8449" width="12" bestFit="1" customWidth="1"/>
    <col min="8450" max="8450" width="12.77734375" bestFit="1" customWidth="1"/>
    <col min="8451" max="8451" width="10.5546875" bestFit="1" customWidth="1"/>
    <col min="8452" max="8452" width="12" bestFit="1" customWidth="1"/>
    <col min="8453" max="8453" width="8.5546875" bestFit="1" customWidth="1"/>
    <col min="8703" max="8703" width="12.5546875" bestFit="1" customWidth="1"/>
    <col min="8704" max="8704" width="30.77734375" customWidth="1"/>
    <col min="8705" max="8705" width="12" bestFit="1" customWidth="1"/>
    <col min="8706" max="8706" width="12.77734375" bestFit="1" customWidth="1"/>
    <col min="8707" max="8707" width="10.5546875" bestFit="1" customWidth="1"/>
    <col min="8708" max="8708" width="12" bestFit="1" customWidth="1"/>
    <col min="8709" max="8709" width="8.5546875" bestFit="1" customWidth="1"/>
    <col min="8959" max="8959" width="12.5546875" bestFit="1" customWidth="1"/>
    <col min="8960" max="8960" width="30.77734375" customWidth="1"/>
    <col min="8961" max="8961" width="12" bestFit="1" customWidth="1"/>
    <col min="8962" max="8962" width="12.77734375" bestFit="1" customWidth="1"/>
    <col min="8963" max="8963" width="10.5546875" bestFit="1" customWidth="1"/>
    <col min="8964" max="8964" width="12" bestFit="1" customWidth="1"/>
    <col min="8965" max="8965" width="8.5546875" bestFit="1" customWidth="1"/>
    <col min="9215" max="9215" width="12.5546875" bestFit="1" customWidth="1"/>
    <col min="9216" max="9216" width="30.77734375" customWidth="1"/>
    <col min="9217" max="9217" width="12" bestFit="1" customWidth="1"/>
    <col min="9218" max="9218" width="12.77734375" bestFit="1" customWidth="1"/>
    <col min="9219" max="9219" width="10.5546875" bestFit="1" customWidth="1"/>
    <col min="9220" max="9220" width="12" bestFit="1" customWidth="1"/>
    <col min="9221" max="9221" width="8.5546875" bestFit="1" customWidth="1"/>
    <col min="9471" max="9471" width="12.5546875" bestFit="1" customWidth="1"/>
    <col min="9472" max="9472" width="30.77734375" customWidth="1"/>
    <col min="9473" max="9473" width="12" bestFit="1" customWidth="1"/>
    <col min="9474" max="9474" width="12.77734375" bestFit="1" customWidth="1"/>
    <col min="9475" max="9475" width="10.5546875" bestFit="1" customWidth="1"/>
    <col min="9476" max="9476" width="12" bestFit="1" customWidth="1"/>
    <col min="9477" max="9477" width="8.5546875" bestFit="1" customWidth="1"/>
    <col min="9727" max="9727" width="12.5546875" bestFit="1" customWidth="1"/>
    <col min="9728" max="9728" width="30.77734375" customWidth="1"/>
    <col min="9729" max="9729" width="12" bestFit="1" customWidth="1"/>
    <col min="9730" max="9730" width="12.77734375" bestFit="1" customWidth="1"/>
    <col min="9731" max="9731" width="10.5546875" bestFit="1" customWidth="1"/>
    <col min="9732" max="9732" width="12" bestFit="1" customWidth="1"/>
    <col min="9733" max="9733" width="8.5546875" bestFit="1" customWidth="1"/>
    <col min="9983" max="9983" width="12.5546875" bestFit="1" customWidth="1"/>
    <col min="9984" max="9984" width="30.77734375" customWidth="1"/>
    <col min="9985" max="9985" width="12" bestFit="1" customWidth="1"/>
    <col min="9986" max="9986" width="12.77734375" bestFit="1" customWidth="1"/>
    <col min="9987" max="9987" width="10.5546875" bestFit="1" customWidth="1"/>
    <col min="9988" max="9988" width="12" bestFit="1" customWidth="1"/>
    <col min="9989" max="9989" width="8.5546875" bestFit="1" customWidth="1"/>
    <col min="10239" max="10239" width="12.5546875" bestFit="1" customWidth="1"/>
    <col min="10240" max="10240" width="30.77734375" customWidth="1"/>
    <col min="10241" max="10241" width="12" bestFit="1" customWidth="1"/>
    <col min="10242" max="10242" width="12.77734375" bestFit="1" customWidth="1"/>
    <col min="10243" max="10243" width="10.5546875" bestFit="1" customWidth="1"/>
    <col min="10244" max="10244" width="12" bestFit="1" customWidth="1"/>
    <col min="10245" max="10245" width="8.5546875" bestFit="1" customWidth="1"/>
    <col min="10495" max="10495" width="12.5546875" bestFit="1" customWidth="1"/>
    <col min="10496" max="10496" width="30.77734375" customWidth="1"/>
    <col min="10497" max="10497" width="12" bestFit="1" customWidth="1"/>
    <col min="10498" max="10498" width="12.77734375" bestFit="1" customWidth="1"/>
    <col min="10499" max="10499" width="10.5546875" bestFit="1" customWidth="1"/>
    <col min="10500" max="10500" width="12" bestFit="1" customWidth="1"/>
    <col min="10501" max="10501" width="8.5546875" bestFit="1" customWidth="1"/>
    <col min="10751" max="10751" width="12.5546875" bestFit="1" customWidth="1"/>
    <col min="10752" max="10752" width="30.77734375" customWidth="1"/>
    <col min="10753" max="10753" width="12" bestFit="1" customWidth="1"/>
    <col min="10754" max="10754" width="12.77734375" bestFit="1" customWidth="1"/>
    <col min="10755" max="10755" width="10.5546875" bestFit="1" customWidth="1"/>
    <col min="10756" max="10756" width="12" bestFit="1" customWidth="1"/>
    <col min="10757" max="10757" width="8.5546875" bestFit="1" customWidth="1"/>
    <col min="11007" max="11007" width="12.5546875" bestFit="1" customWidth="1"/>
    <col min="11008" max="11008" width="30.77734375" customWidth="1"/>
    <col min="11009" max="11009" width="12" bestFit="1" customWidth="1"/>
    <col min="11010" max="11010" width="12.77734375" bestFit="1" customWidth="1"/>
    <col min="11011" max="11011" width="10.5546875" bestFit="1" customWidth="1"/>
    <col min="11012" max="11012" width="12" bestFit="1" customWidth="1"/>
    <col min="11013" max="11013" width="8.5546875" bestFit="1" customWidth="1"/>
    <col min="11263" max="11263" width="12.5546875" bestFit="1" customWidth="1"/>
    <col min="11264" max="11264" width="30.77734375" customWidth="1"/>
    <col min="11265" max="11265" width="12" bestFit="1" customWidth="1"/>
    <col min="11266" max="11266" width="12.77734375" bestFit="1" customWidth="1"/>
    <col min="11267" max="11267" width="10.5546875" bestFit="1" customWidth="1"/>
    <col min="11268" max="11268" width="12" bestFit="1" customWidth="1"/>
    <col min="11269" max="11269" width="8.5546875" bestFit="1" customWidth="1"/>
    <col min="11519" max="11519" width="12.5546875" bestFit="1" customWidth="1"/>
    <col min="11520" max="11520" width="30.77734375" customWidth="1"/>
    <col min="11521" max="11521" width="12" bestFit="1" customWidth="1"/>
    <col min="11522" max="11522" width="12.77734375" bestFit="1" customWidth="1"/>
    <col min="11523" max="11523" width="10.5546875" bestFit="1" customWidth="1"/>
    <col min="11524" max="11524" width="12" bestFit="1" customWidth="1"/>
    <col min="11525" max="11525" width="8.5546875" bestFit="1" customWidth="1"/>
    <col min="11775" max="11775" width="12.5546875" bestFit="1" customWidth="1"/>
    <col min="11776" max="11776" width="30.77734375" customWidth="1"/>
    <col min="11777" max="11777" width="12" bestFit="1" customWidth="1"/>
    <col min="11778" max="11778" width="12.77734375" bestFit="1" customWidth="1"/>
    <col min="11779" max="11779" width="10.5546875" bestFit="1" customWidth="1"/>
    <col min="11780" max="11780" width="12" bestFit="1" customWidth="1"/>
    <col min="11781" max="11781" width="8.5546875" bestFit="1" customWidth="1"/>
    <col min="12031" max="12031" width="12.5546875" bestFit="1" customWidth="1"/>
    <col min="12032" max="12032" width="30.77734375" customWidth="1"/>
    <col min="12033" max="12033" width="12" bestFit="1" customWidth="1"/>
    <col min="12034" max="12034" width="12.77734375" bestFit="1" customWidth="1"/>
    <col min="12035" max="12035" width="10.5546875" bestFit="1" customWidth="1"/>
    <col min="12036" max="12036" width="12" bestFit="1" customWidth="1"/>
    <col min="12037" max="12037" width="8.5546875" bestFit="1" customWidth="1"/>
    <col min="12287" max="12287" width="12.5546875" bestFit="1" customWidth="1"/>
    <col min="12288" max="12288" width="30.77734375" customWidth="1"/>
    <col min="12289" max="12289" width="12" bestFit="1" customWidth="1"/>
    <col min="12290" max="12290" width="12.77734375" bestFit="1" customWidth="1"/>
    <col min="12291" max="12291" width="10.5546875" bestFit="1" customWidth="1"/>
    <col min="12292" max="12292" width="12" bestFit="1" customWidth="1"/>
    <col min="12293" max="12293" width="8.5546875" bestFit="1" customWidth="1"/>
    <col min="12543" max="12543" width="12.5546875" bestFit="1" customWidth="1"/>
    <col min="12544" max="12544" width="30.77734375" customWidth="1"/>
    <col min="12545" max="12545" width="12" bestFit="1" customWidth="1"/>
    <col min="12546" max="12546" width="12.77734375" bestFit="1" customWidth="1"/>
    <col min="12547" max="12547" width="10.5546875" bestFit="1" customWidth="1"/>
    <col min="12548" max="12548" width="12" bestFit="1" customWidth="1"/>
    <col min="12549" max="12549" width="8.5546875" bestFit="1" customWidth="1"/>
    <col min="12799" max="12799" width="12.5546875" bestFit="1" customWidth="1"/>
    <col min="12800" max="12800" width="30.77734375" customWidth="1"/>
    <col min="12801" max="12801" width="12" bestFit="1" customWidth="1"/>
    <col min="12802" max="12802" width="12.77734375" bestFit="1" customWidth="1"/>
    <col min="12803" max="12803" width="10.5546875" bestFit="1" customWidth="1"/>
    <col min="12804" max="12804" width="12" bestFit="1" customWidth="1"/>
    <col min="12805" max="12805" width="8.5546875" bestFit="1" customWidth="1"/>
    <col min="13055" max="13055" width="12.5546875" bestFit="1" customWidth="1"/>
    <col min="13056" max="13056" width="30.77734375" customWidth="1"/>
    <col min="13057" max="13057" width="12" bestFit="1" customWidth="1"/>
    <col min="13058" max="13058" width="12.77734375" bestFit="1" customWidth="1"/>
    <col min="13059" max="13059" width="10.5546875" bestFit="1" customWidth="1"/>
    <col min="13060" max="13060" width="12" bestFit="1" customWidth="1"/>
    <col min="13061" max="13061" width="8.5546875" bestFit="1" customWidth="1"/>
    <col min="13311" max="13311" width="12.5546875" bestFit="1" customWidth="1"/>
    <col min="13312" max="13312" width="30.77734375" customWidth="1"/>
    <col min="13313" max="13313" width="12" bestFit="1" customWidth="1"/>
    <col min="13314" max="13314" width="12.77734375" bestFit="1" customWidth="1"/>
    <col min="13315" max="13315" width="10.5546875" bestFit="1" customWidth="1"/>
    <col min="13316" max="13316" width="12" bestFit="1" customWidth="1"/>
    <col min="13317" max="13317" width="8.5546875" bestFit="1" customWidth="1"/>
    <col min="13567" max="13567" width="12.5546875" bestFit="1" customWidth="1"/>
    <col min="13568" max="13568" width="30.77734375" customWidth="1"/>
    <col min="13569" max="13569" width="12" bestFit="1" customWidth="1"/>
    <col min="13570" max="13570" width="12.77734375" bestFit="1" customWidth="1"/>
    <col min="13571" max="13571" width="10.5546875" bestFit="1" customWidth="1"/>
    <col min="13572" max="13572" width="12" bestFit="1" customWidth="1"/>
    <col min="13573" max="13573" width="8.5546875" bestFit="1" customWidth="1"/>
    <col min="13823" max="13823" width="12.5546875" bestFit="1" customWidth="1"/>
    <col min="13824" max="13824" width="30.77734375" customWidth="1"/>
    <col min="13825" max="13825" width="12" bestFit="1" customWidth="1"/>
    <col min="13826" max="13826" width="12.77734375" bestFit="1" customWidth="1"/>
    <col min="13827" max="13827" width="10.5546875" bestFit="1" customWidth="1"/>
    <col min="13828" max="13828" width="12" bestFit="1" customWidth="1"/>
    <col min="13829" max="13829" width="8.5546875" bestFit="1" customWidth="1"/>
    <col min="14079" max="14079" width="12.5546875" bestFit="1" customWidth="1"/>
    <col min="14080" max="14080" width="30.77734375" customWidth="1"/>
    <col min="14081" max="14081" width="12" bestFit="1" customWidth="1"/>
    <col min="14082" max="14082" width="12.77734375" bestFit="1" customWidth="1"/>
    <col min="14083" max="14083" width="10.5546875" bestFit="1" customWidth="1"/>
    <col min="14084" max="14084" width="12" bestFit="1" customWidth="1"/>
    <col min="14085" max="14085" width="8.5546875" bestFit="1" customWidth="1"/>
    <col min="14335" max="14335" width="12.5546875" bestFit="1" customWidth="1"/>
    <col min="14336" max="14336" width="30.77734375" customWidth="1"/>
    <col min="14337" max="14337" width="12" bestFit="1" customWidth="1"/>
    <col min="14338" max="14338" width="12.77734375" bestFit="1" customWidth="1"/>
    <col min="14339" max="14339" width="10.5546875" bestFit="1" customWidth="1"/>
    <col min="14340" max="14340" width="12" bestFit="1" customWidth="1"/>
    <col min="14341" max="14341" width="8.5546875" bestFit="1" customWidth="1"/>
    <col min="14591" max="14591" width="12.5546875" bestFit="1" customWidth="1"/>
    <col min="14592" max="14592" width="30.77734375" customWidth="1"/>
    <col min="14593" max="14593" width="12" bestFit="1" customWidth="1"/>
    <col min="14594" max="14594" width="12.77734375" bestFit="1" customWidth="1"/>
    <col min="14595" max="14595" width="10.5546875" bestFit="1" customWidth="1"/>
    <col min="14596" max="14596" width="12" bestFit="1" customWidth="1"/>
    <col min="14597" max="14597" width="8.5546875" bestFit="1" customWidth="1"/>
    <col min="14847" max="14847" width="12.5546875" bestFit="1" customWidth="1"/>
    <col min="14848" max="14848" width="30.77734375" customWidth="1"/>
    <col min="14849" max="14849" width="12" bestFit="1" customWidth="1"/>
    <col min="14850" max="14850" width="12.77734375" bestFit="1" customWidth="1"/>
    <col min="14851" max="14851" width="10.5546875" bestFit="1" customWidth="1"/>
    <col min="14852" max="14852" width="12" bestFit="1" customWidth="1"/>
    <col min="14853" max="14853" width="8.5546875" bestFit="1" customWidth="1"/>
    <col min="15103" max="15103" width="12.5546875" bestFit="1" customWidth="1"/>
    <col min="15104" max="15104" width="30.77734375" customWidth="1"/>
    <col min="15105" max="15105" width="12" bestFit="1" customWidth="1"/>
    <col min="15106" max="15106" width="12.77734375" bestFit="1" customWidth="1"/>
    <col min="15107" max="15107" width="10.5546875" bestFit="1" customWidth="1"/>
    <col min="15108" max="15108" width="12" bestFit="1" customWidth="1"/>
    <col min="15109" max="15109" width="8.5546875" bestFit="1" customWidth="1"/>
    <col min="15359" max="15359" width="12.5546875" bestFit="1" customWidth="1"/>
    <col min="15360" max="15360" width="30.77734375" customWidth="1"/>
    <col min="15361" max="15361" width="12" bestFit="1" customWidth="1"/>
    <col min="15362" max="15362" width="12.77734375" bestFit="1" customWidth="1"/>
    <col min="15363" max="15363" width="10.5546875" bestFit="1" customWidth="1"/>
    <col min="15364" max="15364" width="12" bestFit="1" customWidth="1"/>
    <col min="15365" max="15365" width="8.5546875" bestFit="1" customWidth="1"/>
    <col min="15615" max="15615" width="12.5546875" bestFit="1" customWidth="1"/>
    <col min="15616" max="15616" width="30.77734375" customWidth="1"/>
    <col min="15617" max="15617" width="12" bestFit="1" customWidth="1"/>
    <col min="15618" max="15618" width="12.77734375" bestFit="1" customWidth="1"/>
    <col min="15619" max="15619" width="10.5546875" bestFit="1" customWidth="1"/>
    <col min="15620" max="15620" width="12" bestFit="1" customWidth="1"/>
    <col min="15621" max="15621" width="8.5546875" bestFit="1" customWidth="1"/>
    <col min="15871" max="15871" width="12.5546875" bestFit="1" customWidth="1"/>
    <col min="15872" max="15872" width="30.77734375" customWidth="1"/>
    <col min="15873" max="15873" width="12" bestFit="1" customWidth="1"/>
    <col min="15874" max="15874" width="12.77734375" bestFit="1" customWidth="1"/>
    <col min="15875" max="15875" width="10.5546875" bestFit="1" customWidth="1"/>
    <col min="15876" max="15876" width="12" bestFit="1" customWidth="1"/>
    <col min="15877" max="15877" width="8.5546875" bestFit="1" customWidth="1"/>
    <col min="16127" max="16127" width="12.5546875" bestFit="1" customWidth="1"/>
    <col min="16128" max="16128" width="30.77734375" customWidth="1"/>
    <col min="16129" max="16129" width="12" bestFit="1" customWidth="1"/>
    <col min="16130" max="16130" width="12.77734375" bestFit="1" customWidth="1"/>
    <col min="16131" max="16131" width="10.5546875" bestFit="1" customWidth="1"/>
    <col min="16132" max="16132" width="12" bestFit="1" customWidth="1"/>
    <col min="16133" max="16133" width="8.5546875" bestFit="1" customWidth="1"/>
  </cols>
  <sheetData>
    <row r="1" spans="1:254" s="2" customFormat="1" ht="25.5" customHeight="1" thickBot="1" x14ac:dyDescent="0.3">
      <c r="A1" s="77" t="s">
        <v>61</v>
      </c>
      <c r="B1" s="78" t="s">
        <v>62</v>
      </c>
      <c r="C1" s="78" t="s">
        <v>63</v>
      </c>
      <c r="D1" s="78" t="s">
        <v>64</v>
      </c>
      <c r="E1" s="75" t="s">
        <v>65</v>
      </c>
      <c r="F1" s="75" t="s">
        <v>66</v>
      </c>
      <c r="G1" s="79" t="s">
        <v>67</v>
      </c>
    </row>
    <row r="2" spans="1:254" s="2" customFormat="1" ht="14.4" customHeight="1" x14ac:dyDescent="0.25">
      <c r="A2" s="1" t="s">
        <v>68</v>
      </c>
      <c r="B2" s="1" t="s">
        <v>69</v>
      </c>
      <c r="C2" s="56">
        <v>51.356616666666667</v>
      </c>
      <c r="D2" s="56">
        <v>3.2038166666666665</v>
      </c>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c r="IN2" s="7"/>
      <c r="IO2" s="7"/>
      <c r="IP2" s="7"/>
      <c r="IQ2" s="7"/>
      <c r="IR2" s="7"/>
      <c r="IS2" s="7"/>
      <c r="IT2" s="7"/>
    </row>
    <row r="3" spans="1:254" ht="14.4" customHeight="1" x14ac:dyDescent="0.3">
      <c r="A3" s="8" t="s">
        <v>70</v>
      </c>
      <c r="B3" s="58" t="s">
        <v>71</v>
      </c>
      <c r="C3" s="56">
        <v>51.377833333333335</v>
      </c>
      <c r="D3" s="56">
        <v>3.2224499999999998</v>
      </c>
      <c r="E3" s="9"/>
      <c r="F3" s="9"/>
    </row>
    <row r="4" spans="1:254" ht="14.4" customHeight="1" x14ac:dyDescent="0.3">
      <c r="A4" s="10" t="s">
        <v>50</v>
      </c>
      <c r="B4" s="10" t="s">
        <v>50</v>
      </c>
      <c r="C4" s="56">
        <v>51.35575</v>
      </c>
      <c r="D4" s="56">
        <v>3.1263666666666667</v>
      </c>
      <c r="E4" s="9"/>
      <c r="F4" s="9"/>
    </row>
    <row r="5" spans="1:254" ht="14.4" customHeight="1" x14ac:dyDescent="0.3">
      <c r="A5" s="10" t="s">
        <v>72</v>
      </c>
      <c r="B5" s="10" t="s">
        <v>72</v>
      </c>
      <c r="C5" s="57">
        <v>51.410166666666669</v>
      </c>
      <c r="D5" s="57">
        <v>2.8245166666666668</v>
      </c>
      <c r="E5" s="9"/>
      <c r="F5" s="9"/>
    </row>
    <row r="6" spans="1:254" ht="14.4" customHeight="1" x14ac:dyDescent="0.3">
      <c r="A6" s="10" t="s">
        <v>73</v>
      </c>
      <c r="B6" s="10" t="s">
        <v>73</v>
      </c>
      <c r="C6" s="57">
        <v>51.456133333333334</v>
      </c>
      <c r="D6" s="56">
        <v>2.3506999999999998</v>
      </c>
      <c r="E6" s="11"/>
      <c r="F6" s="11"/>
    </row>
    <row r="7" spans="1:254" x14ac:dyDescent="0.3">
      <c r="A7" s="10"/>
      <c r="B7" s="10"/>
      <c r="C7" s="10"/>
      <c r="D7" s="10"/>
      <c r="E7" s="11"/>
      <c r="F7" s="11"/>
    </row>
    <row r="8" spans="1:254" x14ac:dyDescent="0.3">
      <c r="A8" s="10"/>
      <c r="B8" s="10"/>
      <c r="C8" s="10"/>
      <c r="D8" s="10"/>
      <c r="E8" s="12"/>
      <c r="F8" s="11"/>
    </row>
    <row r="9" spans="1:254" x14ac:dyDescent="0.3">
      <c r="A9" s="10"/>
      <c r="B9" s="10"/>
      <c r="C9" s="10"/>
      <c r="D9" s="10"/>
      <c r="E9" s="12"/>
      <c r="F9" s="11"/>
    </row>
    <row r="10" spans="1:254" x14ac:dyDescent="0.3">
      <c r="A10" s="10"/>
      <c r="B10" s="10"/>
      <c r="C10"/>
      <c r="D10"/>
      <c r="E10" s="12"/>
      <c r="F10" s="11"/>
    </row>
    <row r="11" spans="1:254" x14ac:dyDescent="0.3">
      <c r="A11" s="10"/>
      <c r="B11" s="10"/>
      <c r="C11"/>
      <c r="D11"/>
      <c r="E11" s="12"/>
      <c r="F11" s="11"/>
    </row>
    <row r="12" spans="1:254" x14ac:dyDescent="0.3">
      <c r="A12" s="10"/>
      <c r="B12" s="10"/>
      <c r="C12"/>
      <c r="D12"/>
      <c r="E12" s="12"/>
      <c r="F12" s="11"/>
    </row>
    <row r="13" spans="1:254" x14ac:dyDescent="0.3">
      <c r="A13" s="10"/>
      <c r="B13" s="10"/>
      <c r="C13" s="10"/>
      <c r="D13" s="10"/>
      <c r="E13" s="12"/>
      <c r="F13" s="11"/>
    </row>
    <row r="14" spans="1:254" x14ac:dyDescent="0.3">
      <c r="A14" s="10"/>
      <c r="B14" s="10"/>
      <c r="C14" s="10"/>
      <c r="D14" s="10"/>
      <c r="E14" s="11"/>
      <c r="F14" s="11"/>
    </row>
    <row r="15" spans="1:254" x14ac:dyDescent="0.3">
      <c r="A15" s="10"/>
      <c r="B15" s="10"/>
      <c r="C15" s="10"/>
      <c r="D15" s="10"/>
      <c r="E15" s="11"/>
      <c r="F15" s="11"/>
    </row>
    <row r="16" spans="1:254" x14ac:dyDescent="0.3">
      <c r="A16" s="10"/>
      <c r="B16" s="10"/>
      <c r="C16"/>
      <c r="D16"/>
      <c r="E16" s="11"/>
      <c r="F16" s="11"/>
    </row>
    <row r="17" spans="1:6" x14ac:dyDescent="0.3">
      <c r="A17" s="10"/>
      <c r="B17" s="10"/>
      <c r="C17"/>
      <c r="D17"/>
      <c r="E17" s="11"/>
      <c r="F17" s="11"/>
    </row>
    <row r="18" spans="1:6" x14ac:dyDescent="0.3">
      <c r="A18" s="10"/>
      <c r="B18" s="10"/>
      <c r="C18" s="10"/>
      <c r="D18" s="10"/>
      <c r="E18" s="11"/>
      <c r="F18" s="11"/>
    </row>
    <row r="19" spans="1:6" x14ac:dyDescent="0.3">
      <c r="A19" s="10"/>
      <c r="B19" s="10"/>
      <c r="C19" s="10"/>
      <c r="D19" s="10"/>
      <c r="E19" s="11"/>
      <c r="F19" s="11"/>
    </row>
    <row r="20" spans="1:6" x14ac:dyDescent="0.3">
      <c r="A20" s="10"/>
      <c r="B20" s="10"/>
      <c r="C20" s="10"/>
      <c r="D20" s="10"/>
      <c r="E20" s="11"/>
      <c r="F20" s="11"/>
    </row>
    <row r="21" spans="1:6" x14ac:dyDescent="0.3">
      <c r="A21" s="10"/>
      <c r="B21" s="10"/>
      <c r="C21" s="10"/>
      <c r="D21" s="10"/>
      <c r="E21" s="11"/>
      <c r="F21" s="11"/>
    </row>
    <row r="22" spans="1:6" x14ac:dyDescent="0.3">
      <c r="A22" s="10"/>
      <c r="B22" s="10"/>
      <c r="C22" s="13"/>
      <c r="D22" s="13"/>
      <c r="E22" s="11"/>
      <c r="F22" s="11"/>
    </row>
    <row r="23" spans="1:6" x14ac:dyDescent="0.3">
      <c r="A23" s="10"/>
      <c r="B23" s="10"/>
      <c r="C23"/>
      <c r="D23"/>
      <c r="E23" s="11"/>
      <c r="F23" s="11"/>
    </row>
    <row r="24" spans="1:6" x14ac:dyDescent="0.3">
      <c r="A24" s="10"/>
      <c r="B24" s="10"/>
      <c r="C24" s="10"/>
      <c r="D24" s="10"/>
      <c r="E24" s="11"/>
      <c r="F24" s="11"/>
    </row>
    <row r="25" spans="1:6" x14ac:dyDescent="0.3">
      <c r="A25" s="10"/>
      <c r="B25" s="10"/>
      <c r="C25" s="10"/>
      <c r="D25" s="10"/>
      <c r="E25" s="11"/>
      <c r="F25" s="11"/>
    </row>
    <row r="26" spans="1:6" x14ac:dyDescent="0.3">
      <c r="A26" s="10"/>
      <c r="B26" s="10"/>
      <c r="C26" s="10"/>
      <c r="D26" s="10"/>
    </row>
    <row r="27" spans="1:6" x14ac:dyDescent="0.3">
      <c r="A27" s="10"/>
      <c r="B27" s="10"/>
      <c r="C27" s="10"/>
      <c r="D27" s="10"/>
    </row>
    <row r="28" spans="1:6" x14ac:dyDescent="0.3">
      <c r="A28" s="10"/>
      <c r="B28" s="10"/>
      <c r="C28" s="10"/>
      <c r="D28" s="10"/>
    </row>
    <row r="29" spans="1:6" x14ac:dyDescent="0.3">
      <c r="A29" s="10"/>
      <c r="B29" s="10"/>
      <c r="C29"/>
      <c r="D29"/>
    </row>
    <row r="30" spans="1:6" x14ac:dyDescent="0.3">
      <c r="A30" s="10"/>
      <c r="B30" s="10"/>
      <c r="C30" s="10"/>
      <c r="D30" s="10"/>
    </row>
    <row r="31" spans="1:6" x14ac:dyDescent="0.3">
      <c r="A31" s="10"/>
      <c r="B31" s="10"/>
      <c r="C31" s="10"/>
      <c r="D31" s="10"/>
    </row>
    <row r="32" spans="1:6" x14ac:dyDescent="0.3">
      <c r="A32" s="10"/>
      <c r="B32" s="10"/>
      <c r="C32"/>
      <c r="D32"/>
    </row>
    <row r="33" spans="1:4" x14ac:dyDescent="0.3">
      <c r="A33" s="10"/>
      <c r="B33" s="10"/>
      <c r="C33" s="10"/>
      <c r="D33" s="10"/>
    </row>
    <row r="34" spans="1:4" x14ac:dyDescent="0.3">
      <c r="A34" s="10"/>
      <c r="B34" s="10"/>
      <c r="C34" s="10"/>
      <c r="D34" s="10"/>
    </row>
    <row r="35" spans="1:4" x14ac:dyDescent="0.3">
      <c r="A35" s="10"/>
      <c r="B35" s="10"/>
      <c r="C35" s="10"/>
      <c r="D35" s="10"/>
    </row>
    <row r="36" spans="1:4" x14ac:dyDescent="0.3">
      <c r="A36" s="10"/>
      <c r="B36" s="10"/>
      <c r="C36" s="10"/>
      <c r="D36" s="10"/>
    </row>
    <row r="37" spans="1:4" x14ac:dyDescent="0.3">
      <c r="A37" s="10"/>
      <c r="B37" s="10"/>
      <c r="C37"/>
      <c r="D37"/>
    </row>
    <row r="38" spans="1:4" x14ac:dyDescent="0.3">
      <c r="B38" s="10"/>
    </row>
    <row r="39" spans="1:4" x14ac:dyDescent="0.3">
      <c r="B39" s="10"/>
    </row>
  </sheetData>
  <dataValidations count="1">
    <dataValidation showInputMessage="1" showErrorMessage="1" sqref="A2:B2 WVK983042:XFD983042 IY2:SR2 SU2:ACN2 ACQ2:AMJ2 AMM2:AWF2 AWI2:BGB2 BGE2:BPX2 BQA2:BZT2 BZW2:CJP2 CJS2:CTL2 CTO2:DDH2 DDK2:DND2 DNG2:DWZ2 DXC2:EGV2 EGY2:EQR2 EQU2:FAN2 FAQ2:FKJ2 FKM2:FUF2 FUI2:GEB2 GEE2:GNX2 GOA2:GXT2 GXW2:HHP2 HHS2:HRL2 HRO2:IBH2 IBK2:ILD2 ILG2:IUZ2 IVC2:JEV2 JEY2:JOR2 JOU2:JYN2 JYQ2:KIJ2 KIM2:KSF2 KSI2:LCB2 LCE2:LLX2 LMA2:LVT2 LVW2:MFP2 MFS2:MPL2 MPO2:MZH2 MZK2:NJD2 NJG2:NSZ2 NTC2:OCV2 OCY2:OMR2 OMU2:OWN2 OWQ2:PGJ2 PGM2:PQF2 PQI2:QAB2 QAE2:QJX2 QKA2:QTT2 QTW2:RDP2 RDS2:RNL2 RNO2:RXH2 RXK2:SHD2 SHG2:SQZ2 SRC2:TAV2 TAY2:TKR2 TKU2:TUN2 TUQ2:UEJ2 UEM2:UOF2 UOI2:UYB2 UYE2:VHX2 VIA2:VRT2 VRW2:WBP2 WBS2:WLL2 WLO2:WVH2 A65538:B65538 IY65538:SR65538 SU65538:ACN65538 ACQ65538:AMJ65538 AMM65538:AWF65538 AWI65538:BGB65538 BGE65538:BPX65538 BQA65538:BZT65538 BZW65538:CJP65538 CJS65538:CTL65538 CTO65538:DDH65538 DDK65538:DND65538 DNG65538:DWZ65538 DXC65538:EGV65538 EGY65538:EQR65538 EQU65538:FAN65538 FAQ65538:FKJ65538 FKM65538:FUF65538 FUI65538:GEB65538 GEE65538:GNX65538 GOA65538:GXT65538 GXW65538:HHP65538 HHS65538:HRL65538 HRO65538:IBH65538 IBK65538:ILD65538 ILG65538:IUZ65538 IVC65538:JEV65538 JEY65538:JOR65538 JOU65538:JYN65538 JYQ65538:KIJ65538 KIM65538:KSF65538 KSI65538:LCB65538 LCE65538:LLX65538 LMA65538:LVT65538 LVW65538:MFP65538 MFS65538:MPL65538 MPO65538:MZH65538 MZK65538:NJD65538 NJG65538:NSZ65538 NTC65538:OCV65538 OCY65538:OMR65538 OMU65538:OWN65538 OWQ65538:PGJ65538 PGM65538:PQF65538 PQI65538:QAB65538 QAE65538:QJX65538 QKA65538:QTT65538 QTW65538:RDP65538 RDS65538:RNL65538 RNO65538:RXH65538 RXK65538:SHD65538 SHG65538:SQZ65538 SRC65538:TAV65538 TAY65538:TKR65538 TKU65538:TUN65538 TUQ65538:UEJ65538 UEM65538:UOF65538 UOI65538:UYB65538 UYE65538:VHX65538 VIA65538:VRT65538 VRW65538:WBP65538 WBS65538:WLL65538 WLO65538:WVH65538 A131074:B131074 IY131074:SR131074 SU131074:ACN131074 ACQ131074:AMJ131074 AMM131074:AWF131074 AWI131074:BGB131074 BGE131074:BPX131074 BQA131074:BZT131074 BZW131074:CJP131074 CJS131074:CTL131074 CTO131074:DDH131074 DDK131074:DND131074 DNG131074:DWZ131074 DXC131074:EGV131074 EGY131074:EQR131074 EQU131074:FAN131074 FAQ131074:FKJ131074 FKM131074:FUF131074 FUI131074:GEB131074 GEE131074:GNX131074 GOA131074:GXT131074 GXW131074:HHP131074 HHS131074:HRL131074 HRO131074:IBH131074 IBK131074:ILD131074 ILG131074:IUZ131074 IVC131074:JEV131074 JEY131074:JOR131074 JOU131074:JYN131074 JYQ131074:KIJ131074 KIM131074:KSF131074 KSI131074:LCB131074 LCE131074:LLX131074 LMA131074:LVT131074 LVW131074:MFP131074 MFS131074:MPL131074 MPO131074:MZH131074 MZK131074:NJD131074 NJG131074:NSZ131074 NTC131074:OCV131074 OCY131074:OMR131074 OMU131074:OWN131074 OWQ131074:PGJ131074 PGM131074:PQF131074 PQI131074:QAB131074 QAE131074:QJX131074 QKA131074:QTT131074 QTW131074:RDP131074 RDS131074:RNL131074 RNO131074:RXH131074 RXK131074:SHD131074 SHG131074:SQZ131074 SRC131074:TAV131074 TAY131074:TKR131074 TKU131074:TUN131074 TUQ131074:UEJ131074 UEM131074:UOF131074 UOI131074:UYB131074 UYE131074:VHX131074 VIA131074:VRT131074 VRW131074:WBP131074 WBS131074:WLL131074 WLO131074:WVH131074 A196610:B196610 IY196610:SR196610 SU196610:ACN196610 ACQ196610:AMJ196610 AMM196610:AWF196610 AWI196610:BGB196610 BGE196610:BPX196610 BQA196610:BZT196610 BZW196610:CJP196610 CJS196610:CTL196610 CTO196610:DDH196610 DDK196610:DND196610 DNG196610:DWZ196610 DXC196610:EGV196610 EGY196610:EQR196610 EQU196610:FAN196610 FAQ196610:FKJ196610 FKM196610:FUF196610 FUI196610:GEB196610 GEE196610:GNX196610 GOA196610:GXT196610 GXW196610:HHP196610 HHS196610:HRL196610 HRO196610:IBH196610 IBK196610:ILD196610 ILG196610:IUZ196610 IVC196610:JEV196610 JEY196610:JOR196610 JOU196610:JYN196610 JYQ196610:KIJ196610 KIM196610:KSF196610 KSI196610:LCB196610 LCE196610:LLX196610 LMA196610:LVT196610 LVW196610:MFP196610 MFS196610:MPL196610 MPO196610:MZH196610 MZK196610:NJD196610 NJG196610:NSZ196610 NTC196610:OCV196610 OCY196610:OMR196610 OMU196610:OWN196610 OWQ196610:PGJ196610 PGM196610:PQF196610 PQI196610:QAB196610 QAE196610:QJX196610 QKA196610:QTT196610 QTW196610:RDP196610 RDS196610:RNL196610 RNO196610:RXH196610 RXK196610:SHD196610 SHG196610:SQZ196610 SRC196610:TAV196610 TAY196610:TKR196610 TKU196610:TUN196610 TUQ196610:UEJ196610 UEM196610:UOF196610 UOI196610:UYB196610 UYE196610:VHX196610 VIA196610:VRT196610 VRW196610:WBP196610 WBS196610:WLL196610 WLO196610:WVH196610 A262146:B262146 IY262146:SR262146 SU262146:ACN262146 ACQ262146:AMJ262146 AMM262146:AWF262146 AWI262146:BGB262146 BGE262146:BPX262146 BQA262146:BZT262146 BZW262146:CJP262146 CJS262146:CTL262146 CTO262146:DDH262146 DDK262146:DND262146 DNG262146:DWZ262146 DXC262146:EGV262146 EGY262146:EQR262146 EQU262146:FAN262146 FAQ262146:FKJ262146 FKM262146:FUF262146 FUI262146:GEB262146 GEE262146:GNX262146 GOA262146:GXT262146 GXW262146:HHP262146 HHS262146:HRL262146 HRO262146:IBH262146 IBK262146:ILD262146 ILG262146:IUZ262146 IVC262146:JEV262146 JEY262146:JOR262146 JOU262146:JYN262146 JYQ262146:KIJ262146 KIM262146:KSF262146 KSI262146:LCB262146 LCE262146:LLX262146 LMA262146:LVT262146 LVW262146:MFP262146 MFS262146:MPL262146 MPO262146:MZH262146 MZK262146:NJD262146 NJG262146:NSZ262146 NTC262146:OCV262146 OCY262146:OMR262146 OMU262146:OWN262146 OWQ262146:PGJ262146 PGM262146:PQF262146 PQI262146:QAB262146 QAE262146:QJX262146 QKA262146:QTT262146 QTW262146:RDP262146 RDS262146:RNL262146 RNO262146:RXH262146 RXK262146:SHD262146 SHG262146:SQZ262146 SRC262146:TAV262146 TAY262146:TKR262146 TKU262146:TUN262146 TUQ262146:UEJ262146 UEM262146:UOF262146 UOI262146:UYB262146 UYE262146:VHX262146 VIA262146:VRT262146 VRW262146:WBP262146 WBS262146:WLL262146 WLO262146:WVH262146 A327682:B327682 IY327682:SR327682 SU327682:ACN327682 ACQ327682:AMJ327682 AMM327682:AWF327682 AWI327682:BGB327682 BGE327682:BPX327682 BQA327682:BZT327682 BZW327682:CJP327682 CJS327682:CTL327682 CTO327682:DDH327682 DDK327682:DND327682 DNG327682:DWZ327682 DXC327682:EGV327682 EGY327682:EQR327682 EQU327682:FAN327682 FAQ327682:FKJ327682 FKM327682:FUF327682 FUI327682:GEB327682 GEE327682:GNX327682 GOA327682:GXT327682 GXW327682:HHP327682 HHS327682:HRL327682 HRO327682:IBH327682 IBK327682:ILD327682 ILG327682:IUZ327682 IVC327682:JEV327682 JEY327682:JOR327682 JOU327682:JYN327682 JYQ327682:KIJ327682 KIM327682:KSF327682 KSI327682:LCB327682 LCE327682:LLX327682 LMA327682:LVT327682 LVW327682:MFP327682 MFS327682:MPL327682 MPO327682:MZH327682 MZK327682:NJD327682 NJG327682:NSZ327682 NTC327682:OCV327682 OCY327682:OMR327682 OMU327682:OWN327682 OWQ327682:PGJ327682 PGM327682:PQF327682 PQI327682:QAB327682 QAE327682:QJX327682 QKA327682:QTT327682 QTW327682:RDP327682 RDS327682:RNL327682 RNO327682:RXH327682 RXK327682:SHD327682 SHG327682:SQZ327682 SRC327682:TAV327682 TAY327682:TKR327682 TKU327682:TUN327682 TUQ327682:UEJ327682 UEM327682:UOF327682 UOI327682:UYB327682 UYE327682:VHX327682 VIA327682:VRT327682 VRW327682:WBP327682 WBS327682:WLL327682 WLO327682:WVH327682 A393218:B393218 IY393218:SR393218 SU393218:ACN393218 ACQ393218:AMJ393218 AMM393218:AWF393218 AWI393218:BGB393218 BGE393218:BPX393218 BQA393218:BZT393218 BZW393218:CJP393218 CJS393218:CTL393218 CTO393218:DDH393218 DDK393218:DND393218 DNG393218:DWZ393218 DXC393218:EGV393218 EGY393218:EQR393218 EQU393218:FAN393218 FAQ393218:FKJ393218 FKM393218:FUF393218 FUI393218:GEB393218 GEE393218:GNX393218 GOA393218:GXT393218 GXW393218:HHP393218 HHS393218:HRL393218 HRO393218:IBH393218 IBK393218:ILD393218 ILG393218:IUZ393218 IVC393218:JEV393218 JEY393218:JOR393218 JOU393218:JYN393218 JYQ393218:KIJ393218 KIM393218:KSF393218 KSI393218:LCB393218 LCE393218:LLX393218 LMA393218:LVT393218 LVW393218:MFP393218 MFS393218:MPL393218 MPO393218:MZH393218 MZK393218:NJD393218 NJG393218:NSZ393218 NTC393218:OCV393218 OCY393218:OMR393218 OMU393218:OWN393218 OWQ393218:PGJ393218 PGM393218:PQF393218 PQI393218:QAB393218 QAE393218:QJX393218 QKA393218:QTT393218 QTW393218:RDP393218 RDS393218:RNL393218 RNO393218:RXH393218 RXK393218:SHD393218 SHG393218:SQZ393218 SRC393218:TAV393218 TAY393218:TKR393218 TKU393218:TUN393218 TUQ393218:UEJ393218 UEM393218:UOF393218 UOI393218:UYB393218 UYE393218:VHX393218 VIA393218:VRT393218 VRW393218:WBP393218 WBS393218:WLL393218 WLO393218:WVH393218 A458754:B458754 IY458754:SR458754 SU458754:ACN458754 ACQ458754:AMJ458754 AMM458754:AWF458754 AWI458754:BGB458754 BGE458754:BPX458754 BQA458754:BZT458754 BZW458754:CJP458754 CJS458754:CTL458754 CTO458754:DDH458754 DDK458754:DND458754 DNG458754:DWZ458754 DXC458754:EGV458754 EGY458754:EQR458754 EQU458754:FAN458754 FAQ458754:FKJ458754 FKM458754:FUF458754 FUI458754:GEB458754 GEE458754:GNX458754 GOA458754:GXT458754 GXW458754:HHP458754 HHS458754:HRL458754 HRO458754:IBH458754 IBK458754:ILD458754 ILG458754:IUZ458754 IVC458754:JEV458754 JEY458754:JOR458754 JOU458754:JYN458754 JYQ458754:KIJ458754 KIM458754:KSF458754 KSI458754:LCB458754 LCE458754:LLX458754 LMA458754:LVT458754 LVW458754:MFP458754 MFS458754:MPL458754 MPO458754:MZH458754 MZK458754:NJD458754 NJG458754:NSZ458754 NTC458754:OCV458754 OCY458754:OMR458754 OMU458754:OWN458754 OWQ458754:PGJ458754 PGM458754:PQF458754 PQI458754:QAB458754 QAE458754:QJX458754 QKA458754:QTT458754 QTW458754:RDP458754 RDS458754:RNL458754 RNO458754:RXH458754 RXK458754:SHD458754 SHG458754:SQZ458754 SRC458754:TAV458754 TAY458754:TKR458754 TKU458754:TUN458754 TUQ458754:UEJ458754 UEM458754:UOF458754 UOI458754:UYB458754 UYE458754:VHX458754 VIA458754:VRT458754 VRW458754:WBP458754 WBS458754:WLL458754 WLO458754:WVH458754 A524290:B524290 IY524290:SR524290 SU524290:ACN524290 ACQ524290:AMJ524290 AMM524290:AWF524290 AWI524290:BGB524290 BGE524290:BPX524290 BQA524290:BZT524290 BZW524290:CJP524290 CJS524290:CTL524290 CTO524290:DDH524290 DDK524290:DND524290 DNG524290:DWZ524290 DXC524290:EGV524290 EGY524290:EQR524290 EQU524290:FAN524290 FAQ524290:FKJ524290 FKM524290:FUF524290 FUI524290:GEB524290 GEE524290:GNX524290 GOA524290:GXT524290 GXW524290:HHP524290 HHS524290:HRL524290 HRO524290:IBH524290 IBK524290:ILD524290 ILG524290:IUZ524290 IVC524290:JEV524290 JEY524290:JOR524290 JOU524290:JYN524290 JYQ524290:KIJ524290 KIM524290:KSF524290 KSI524290:LCB524290 LCE524290:LLX524290 LMA524290:LVT524290 LVW524290:MFP524290 MFS524290:MPL524290 MPO524290:MZH524290 MZK524290:NJD524290 NJG524290:NSZ524290 NTC524290:OCV524290 OCY524290:OMR524290 OMU524290:OWN524290 OWQ524290:PGJ524290 PGM524290:PQF524290 PQI524290:QAB524290 QAE524290:QJX524290 QKA524290:QTT524290 QTW524290:RDP524290 RDS524290:RNL524290 RNO524290:RXH524290 RXK524290:SHD524290 SHG524290:SQZ524290 SRC524290:TAV524290 TAY524290:TKR524290 TKU524290:TUN524290 TUQ524290:UEJ524290 UEM524290:UOF524290 UOI524290:UYB524290 UYE524290:VHX524290 VIA524290:VRT524290 VRW524290:WBP524290 WBS524290:WLL524290 WLO524290:WVH524290 A589826:B589826 IY589826:SR589826 SU589826:ACN589826 ACQ589826:AMJ589826 AMM589826:AWF589826 AWI589826:BGB589826 BGE589826:BPX589826 BQA589826:BZT589826 BZW589826:CJP589826 CJS589826:CTL589826 CTO589826:DDH589826 DDK589826:DND589826 DNG589826:DWZ589826 DXC589826:EGV589826 EGY589826:EQR589826 EQU589826:FAN589826 FAQ589826:FKJ589826 FKM589826:FUF589826 FUI589826:GEB589826 GEE589826:GNX589826 GOA589826:GXT589826 GXW589826:HHP589826 HHS589826:HRL589826 HRO589826:IBH589826 IBK589826:ILD589826 ILG589826:IUZ589826 IVC589826:JEV589826 JEY589826:JOR589826 JOU589826:JYN589826 JYQ589826:KIJ589826 KIM589826:KSF589826 KSI589826:LCB589826 LCE589826:LLX589826 LMA589826:LVT589826 LVW589826:MFP589826 MFS589826:MPL589826 MPO589826:MZH589826 MZK589826:NJD589826 NJG589826:NSZ589826 NTC589826:OCV589826 OCY589826:OMR589826 OMU589826:OWN589826 OWQ589826:PGJ589826 PGM589826:PQF589826 PQI589826:QAB589826 QAE589826:QJX589826 QKA589826:QTT589826 QTW589826:RDP589826 RDS589826:RNL589826 RNO589826:RXH589826 RXK589826:SHD589826 SHG589826:SQZ589826 SRC589826:TAV589826 TAY589826:TKR589826 TKU589826:TUN589826 TUQ589826:UEJ589826 UEM589826:UOF589826 UOI589826:UYB589826 UYE589826:VHX589826 VIA589826:VRT589826 VRW589826:WBP589826 WBS589826:WLL589826 WLO589826:WVH589826 A655362:B655362 IY655362:SR655362 SU655362:ACN655362 ACQ655362:AMJ655362 AMM655362:AWF655362 AWI655362:BGB655362 BGE655362:BPX655362 BQA655362:BZT655362 BZW655362:CJP655362 CJS655362:CTL655362 CTO655362:DDH655362 DDK655362:DND655362 DNG655362:DWZ655362 DXC655362:EGV655362 EGY655362:EQR655362 EQU655362:FAN655362 FAQ655362:FKJ655362 FKM655362:FUF655362 FUI655362:GEB655362 GEE655362:GNX655362 GOA655362:GXT655362 GXW655362:HHP655362 HHS655362:HRL655362 HRO655362:IBH655362 IBK655362:ILD655362 ILG655362:IUZ655362 IVC655362:JEV655362 JEY655362:JOR655362 JOU655362:JYN655362 JYQ655362:KIJ655362 KIM655362:KSF655362 KSI655362:LCB655362 LCE655362:LLX655362 LMA655362:LVT655362 LVW655362:MFP655362 MFS655362:MPL655362 MPO655362:MZH655362 MZK655362:NJD655362 NJG655362:NSZ655362 NTC655362:OCV655362 OCY655362:OMR655362 OMU655362:OWN655362 OWQ655362:PGJ655362 PGM655362:PQF655362 PQI655362:QAB655362 QAE655362:QJX655362 QKA655362:QTT655362 QTW655362:RDP655362 RDS655362:RNL655362 RNO655362:RXH655362 RXK655362:SHD655362 SHG655362:SQZ655362 SRC655362:TAV655362 TAY655362:TKR655362 TKU655362:TUN655362 TUQ655362:UEJ655362 UEM655362:UOF655362 UOI655362:UYB655362 UYE655362:VHX655362 VIA655362:VRT655362 VRW655362:WBP655362 WBS655362:WLL655362 WLO655362:WVH655362 A720898:B720898 IY720898:SR720898 SU720898:ACN720898 ACQ720898:AMJ720898 AMM720898:AWF720898 AWI720898:BGB720898 BGE720898:BPX720898 BQA720898:BZT720898 BZW720898:CJP720898 CJS720898:CTL720898 CTO720898:DDH720898 DDK720898:DND720898 DNG720898:DWZ720898 DXC720898:EGV720898 EGY720898:EQR720898 EQU720898:FAN720898 FAQ720898:FKJ720898 FKM720898:FUF720898 FUI720898:GEB720898 GEE720898:GNX720898 GOA720898:GXT720898 GXW720898:HHP720898 HHS720898:HRL720898 HRO720898:IBH720898 IBK720898:ILD720898 ILG720898:IUZ720898 IVC720898:JEV720898 JEY720898:JOR720898 JOU720898:JYN720898 JYQ720898:KIJ720898 KIM720898:KSF720898 KSI720898:LCB720898 LCE720898:LLX720898 LMA720898:LVT720898 LVW720898:MFP720898 MFS720898:MPL720898 MPO720898:MZH720898 MZK720898:NJD720898 NJG720898:NSZ720898 NTC720898:OCV720898 OCY720898:OMR720898 OMU720898:OWN720898 OWQ720898:PGJ720898 PGM720898:PQF720898 PQI720898:QAB720898 QAE720898:QJX720898 QKA720898:QTT720898 QTW720898:RDP720898 RDS720898:RNL720898 RNO720898:RXH720898 RXK720898:SHD720898 SHG720898:SQZ720898 SRC720898:TAV720898 TAY720898:TKR720898 TKU720898:TUN720898 TUQ720898:UEJ720898 UEM720898:UOF720898 UOI720898:UYB720898 UYE720898:VHX720898 VIA720898:VRT720898 VRW720898:WBP720898 WBS720898:WLL720898 WLO720898:WVH720898 A786434:B786434 IY786434:SR786434 SU786434:ACN786434 ACQ786434:AMJ786434 AMM786434:AWF786434 AWI786434:BGB786434 BGE786434:BPX786434 BQA786434:BZT786434 BZW786434:CJP786434 CJS786434:CTL786434 CTO786434:DDH786434 DDK786434:DND786434 DNG786434:DWZ786434 DXC786434:EGV786434 EGY786434:EQR786434 EQU786434:FAN786434 FAQ786434:FKJ786434 FKM786434:FUF786434 FUI786434:GEB786434 GEE786434:GNX786434 GOA786434:GXT786434 GXW786434:HHP786434 HHS786434:HRL786434 HRO786434:IBH786434 IBK786434:ILD786434 ILG786434:IUZ786434 IVC786434:JEV786434 JEY786434:JOR786434 JOU786434:JYN786434 JYQ786434:KIJ786434 KIM786434:KSF786434 KSI786434:LCB786434 LCE786434:LLX786434 LMA786434:LVT786434 LVW786434:MFP786434 MFS786434:MPL786434 MPO786434:MZH786434 MZK786434:NJD786434 NJG786434:NSZ786434 NTC786434:OCV786434 OCY786434:OMR786434 OMU786434:OWN786434 OWQ786434:PGJ786434 PGM786434:PQF786434 PQI786434:QAB786434 QAE786434:QJX786434 QKA786434:QTT786434 QTW786434:RDP786434 RDS786434:RNL786434 RNO786434:RXH786434 RXK786434:SHD786434 SHG786434:SQZ786434 SRC786434:TAV786434 TAY786434:TKR786434 TKU786434:TUN786434 TUQ786434:UEJ786434 UEM786434:UOF786434 UOI786434:UYB786434 UYE786434:VHX786434 VIA786434:VRT786434 VRW786434:WBP786434 WBS786434:WLL786434 WLO786434:WVH786434 A851970:B851970 IY851970:SR851970 SU851970:ACN851970 ACQ851970:AMJ851970 AMM851970:AWF851970 AWI851970:BGB851970 BGE851970:BPX851970 BQA851970:BZT851970 BZW851970:CJP851970 CJS851970:CTL851970 CTO851970:DDH851970 DDK851970:DND851970 DNG851970:DWZ851970 DXC851970:EGV851970 EGY851970:EQR851970 EQU851970:FAN851970 FAQ851970:FKJ851970 FKM851970:FUF851970 FUI851970:GEB851970 GEE851970:GNX851970 GOA851970:GXT851970 GXW851970:HHP851970 HHS851970:HRL851970 HRO851970:IBH851970 IBK851970:ILD851970 ILG851970:IUZ851970 IVC851970:JEV851970 JEY851970:JOR851970 JOU851970:JYN851970 JYQ851970:KIJ851970 KIM851970:KSF851970 KSI851970:LCB851970 LCE851970:LLX851970 LMA851970:LVT851970 LVW851970:MFP851970 MFS851970:MPL851970 MPO851970:MZH851970 MZK851970:NJD851970 NJG851970:NSZ851970 NTC851970:OCV851970 OCY851970:OMR851970 OMU851970:OWN851970 OWQ851970:PGJ851970 PGM851970:PQF851970 PQI851970:QAB851970 QAE851970:QJX851970 QKA851970:QTT851970 QTW851970:RDP851970 RDS851970:RNL851970 RNO851970:RXH851970 RXK851970:SHD851970 SHG851970:SQZ851970 SRC851970:TAV851970 TAY851970:TKR851970 TKU851970:TUN851970 TUQ851970:UEJ851970 UEM851970:UOF851970 UOI851970:UYB851970 UYE851970:VHX851970 VIA851970:VRT851970 VRW851970:WBP851970 WBS851970:WLL851970 WLO851970:WVH851970 A917506:B917506 IY917506:SR917506 SU917506:ACN917506 ACQ917506:AMJ917506 AMM917506:AWF917506 AWI917506:BGB917506 BGE917506:BPX917506 BQA917506:BZT917506 BZW917506:CJP917506 CJS917506:CTL917506 CTO917506:DDH917506 DDK917506:DND917506 DNG917506:DWZ917506 DXC917506:EGV917506 EGY917506:EQR917506 EQU917506:FAN917506 FAQ917506:FKJ917506 FKM917506:FUF917506 FUI917506:GEB917506 GEE917506:GNX917506 GOA917506:GXT917506 GXW917506:HHP917506 HHS917506:HRL917506 HRO917506:IBH917506 IBK917506:ILD917506 ILG917506:IUZ917506 IVC917506:JEV917506 JEY917506:JOR917506 JOU917506:JYN917506 JYQ917506:KIJ917506 KIM917506:KSF917506 KSI917506:LCB917506 LCE917506:LLX917506 LMA917506:LVT917506 LVW917506:MFP917506 MFS917506:MPL917506 MPO917506:MZH917506 MZK917506:NJD917506 NJG917506:NSZ917506 NTC917506:OCV917506 OCY917506:OMR917506 OMU917506:OWN917506 OWQ917506:PGJ917506 PGM917506:PQF917506 PQI917506:QAB917506 QAE917506:QJX917506 QKA917506:QTT917506 QTW917506:RDP917506 RDS917506:RNL917506 RNO917506:RXH917506 RXK917506:SHD917506 SHG917506:SQZ917506 SRC917506:TAV917506 TAY917506:TKR917506 TKU917506:TUN917506 TUQ917506:UEJ917506 UEM917506:UOF917506 UOI917506:UYB917506 UYE917506:VHX917506 VIA917506:VRT917506 VRW917506:WBP917506 WBS917506:WLL917506 WLO917506:WVH917506 A983042:B983042 IY983042:SR983042 SU983042:ACN983042 ACQ983042:AMJ983042 AMM983042:AWF983042 AWI983042:BGB983042 BGE983042:BPX983042 BQA983042:BZT983042 BZW983042:CJP983042 CJS983042:CTL983042 CTO983042:DDH983042 DDK983042:DND983042 DNG983042:DWZ983042 DXC983042:EGV983042 EGY983042:EQR983042 EQU983042:FAN983042 FAQ983042:FKJ983042 FKM983042:FUF983042 FUI983042:GEB983042 GEE983042:GNX983042 GOA983042:GXT983042 GXW983042:HHP983042 HHS983042:HRL983042 HRO983042:IBH983042 IBK983042:ILD983042 ILG983042:IUZ983042 IVC983042:JEV983042 JEY983042:JOR983042 JOU983042:JYN983042 JYQ983042:KIJ983042 KIM983042:KSF983042 KSI983042:LCB983042 LCE983042:LLX983042 LMA983042:LVT983042 LVW983042:MFP983042 MFS983042:MPL983042 MPO983042:MZH983042 MZK983042:NJD983042 NJG983042:NSZ983042 NTC983042:OCV983042 OCY983042:OMR983042 OMU983042:OWN983042 OWQ983042:PGJ983042 PGM983042:PQF983042 PQI983042:QAB983042 QAE983042:QJX983042 QKA983042:QTT983042 QTW983042:RDP983042 RDS983042:RNL983042 RNO983042:RXH983042 RXK983042:SHD983042 SHG983042:SQZ983042 SRC983042:TAV983042 TAY983042:TKR983042 TKU983042:TUN983042 TUQ983042:UEJ983042 UEM983042:UOF983042 UOI983042:UYB983042 UYE983042:VHX983042 VIA983042:VRT983042 VRW983042:WBP983042 WBS983042:WLL983042 WLO983042:WVH983042 WVK2:XFD2 WVK65538:XFD65538 WVK131074:XFD131074 WVK196610:XFD196610 WVK262146:XFD262146 WVK327682:XFD327682 WVK393218:XFD393218 WVK458754:XFD458754 WVK524290:XFD524290 WVK589826:XFD589826 WVK655362:XFD655362 WVK720898:XFD720898 WVK786434:XFD786434 WVK851970:XFD851970 WVK917506:XFD917506 E2:IV2 E983042:IV983042 E917506:IV917506 E851970:IV851970 E786434:IV786434 E720898:IV720898 E655362:IV655362 E589826:IV589826 E524290:IV524290 E458754:IV458754 E393218:IV393218 E327682:IV327682 E262146:IV262146 E196610:IV196610 E131074:IV131074 E65538:IV65538" xr:uid="{5A586113-2B5C-49AF-AD01-A7FAFB1A05D9}"/>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50756-0DB6-4BC0-87FA-CCB99ED67391}">
  <dimension ref="A1:AH1051"/>
  <sheetViews>
    <sheetView topLeftCell="G1" zoomScale="85" zoomScaleNormal="85" workbookViewId="0">
      <pane ySplit="1" topLeftCell="A2" activePane="bottomLeft" state="frozen"/>
      <selection pane="bottomLeft" activeCell="S21" sqref="S21"/>
    </sheetView>
  </sheetViews>
  <sheetFormatPr defaultColWidth="8.77734375" defaultRowHeight="14.4" x14ac:dyDescent="0.3"/>
  <cols>
    <col min="1" max="2" width="11.77734375" style="15" customWidth="1"/>
    <col min="3" max="3" width="12.77734375" style="15" hidden="1" customWidth="1"/>
    <col min="4" max="4" width="22.77734375" style="15" hidden="1" customWidth="1"/>
    <col min="5" max="5" width="30.109375" style="15" customWidth="1"/>
    <col min="6" max="6" width="22.77734375" style="15" customWidth="1"/>
    <col min="7" max="7" width="10.21875" style="15" bestFit="1" customWidth="1"/>
    <col min="8" max="8" width="8.44140625" style="15" customWidth="1"/>
    <col min="9" max="9" width="14" style="15" customWidth="1"/>
    <col min="10" max="12" width="12.77734375" style="15" customWidth="1"/>
    <col min="13" max="13" width="11.21875" style="15" customWidth="1"/>
    <col min="14" max="14" width="17.21875" style="15" customWidth="1"/>
    <col min="15" max="15" width="15.77734375" style="15" customWidth="1"/>
    <col min="16" max="16" width="17.77734375" style="15" customWidth="1"/>
    <col min="17" max="17" width="12" style="15" customWidth="1"/>
    <col min="18" max="18" width="14" style="15" customWidth="1"/>
    <col min="19" max="19" width="74.44140625" style="15" customWidth="1"/>
    <col min="20" max="20" width="13.21875" style="24" customWidth="1"/>
    <col min="35" max="255" width="9.21875" style="15"/>
    <col min="256" max="256" width="11.77734375" style="15" customWidth="1"/>
    <col min="257" max="257" width="31.44140625" style="15" customWidth="1"/>
    <col min="258" max="259" width="12.77734375" style="15" customWidth="1"/>
    <col min="260" max="260" width="14.5546875" style="15" bestFit="1" customWidth="1"/>
    <col min="261" max="261" width="22.21875" style="15" customWidth="1"/>
    <col min="262" max="262" width="15.77734375" style="15" customWidth="1"/>
    <col min="263" max="263" width="17.77734375" style="15" customWidth="1"/>
    <col min="264" max="264" width="12.21875" style="15" bestFit="1" customWidth="1"/>
    <col min="265" max="265" width="13.77734375" style="15" bestFit="1" customWidth="1"/>
    <col min="266" max="266" width="12.21875" style="15" customWidth="1"/>
    <col min="267" max="268" width="13.21875" style="15" customWidth="1"/>
    <col min="269" max="269" width="11.5546875" style="15" customWidth="1"/>
    <col min="270" max="270" width="17.21875" style="15" bestFit="1" customWidth="1"/>
    <col min="271" max="271" width="14" style="15" customWidth="1"/>
    <col min="272" max="272" width="14" style="15" bestFit="1" customWidth="1"/>
    <col min="273" max="273" width="15.21875" style="15" bestFit="1" customWidth="1"/>
    <col min="274" max="275" width="13.21875" style="15" customWidth="1"/>
    <col min="276" max="276" width="12" style="15" customWidth="1"/>
    <col min="277" max="277" width="10.21875" style="15" bestFit="1" customWidth="1"/>
    <col min="278" max="278" width="59.21875" style="15" customWidth="1"/>
    <col min="279" max="279" width="17.77734375" style="15" customWidth="1"/>
    <col min="280" max="511" width="9.21875" style="15"/>
    <col min="512" max="512" width="11.77734375" style="15" customWidth="1"/>
    <col min="513" max="513" width="31.44140625" style="15" customWidth="1"/>
    <col min="514" max="515" width="12.77734375" style="15" customWidth="1"/>
    <col min="516" max="516" width="14.5546875" style="15" bestFit="1" customWidth="1"/>
    <col min="517" max="517" width="22.21875" style="15" customWidth="1"/>
    <col min="518" max="518" width="15.77734375" style="15" customWidth="1"/>
    <col min="519" max="519" width="17.77734375" style="15" customWidth="1"/>
    <col min="520" max="520" width="12.21875" style="15" bestFit="1" customWidth="1"/>
    <col min="521" max="521" width="13.77734375" style="15" bestFit="1" customWidth="1"/>
    <col min="522" max="522" width="12.21875" style="15" customWidth="1"/>
    <col min="523" max="524" width="13.21875" style="15" customWidth="1"/>
    <col min="525" max="525" width="11.5546875" style="15" customWidth="1"/>
    <col min="526" max="526" width="17.21875" style="15" bestFit="1" customWidth="1"/>
    <col min="527" max="527" width="14" style="15" customWidth="1"/>
    <col min="528" max="528" width="14" style="15" bestFit="1" customWidth="1"/>
    <col min="529" max="529" width="15.21875" style="15" bestFit="1" customWidth="1"/>
    <col min="530" max="531" width="13.21875" style="15" customWidth="1"/>
    <col min="532" max="532" width="12" style="15" customWidth="1"/>
    <col min="533" max="533" width="10.21875" style="15" bestFit="1" customWidth="1"/>
    <col min="534" max="534" width="59.21875" style="15" customWidth="1"/>
    <col min="535" max="535" width="17.77734375" style="15" customWidth="1"/>
    <col min="536" max="767" width="9.21875" style="15"/>
    <col min="768" max="768" width="11.77734375" style="15" customWidth="1"/>
    <col min="769" max="769" width="31.44140625" style="15" customWidth="1"/>
    <col min="770" max="771" width="12.77734375" style="15" customWidth="1"/>
    <col min="772" max="772" width="14.5546875" style="15" bestFit="1" customWidth="1"/>
    <col min="773" max="773" width="22.21875" style="15" customWidth="1"/>
    <col min="774" max="774" width="15.77734375" style="15" customWidth="1"/>
    <col min="775" max="775" width="17.77734375" style="15" customWidth="1"/>
    <col min="776" max="776" width="12.21875" style="15" bestFit="1" customWidth="1"/>
    <col min="777" max="777" width="13.77734375" style="15" bestFit="1" customWidth="1"/>
    <col min="778" max="778" width="12.21875" style="15" customWidth="1"/>
    <col min="779" max="780" width="13.21875" style="15" customWidth="1"/>
    <col min="781" max="781" width="11.5546875" style="15" customWidth="1"/>
    <col min="782" max="782" width="17.21875" style="15" bestFit="1" customWidth="1"/>
    <col min="783" max="783" width="14" style="15" customWidth="1"/>
    <col min="784" max="784" width="14" style="15" bestFit="1" customWidth="1"/>
    <col min="785" max="785" width="15.21875" style="15" bestFit="1" customWidth="1"/>
    <col min="786" max="787" width="13.21875" style="15" customWidth="1"/>
    <col min="788" max="788" width="12" style="15" customWidth="1"/>
    <col min="789" max="789" width="10.21875" style="15" bestFit="1" customWidth="1"/>
    <col min="790" max="790" width="59.21875" style="15" customWidth="1"/>
    <col min="791" max="791" width="17.77734375" style="15" customWidth="1"/>
    <col min="792" max="1023" width="9.21875" style="15"/>
    <col min="1024" max="1024" width="11.77734375" style="15" customWidth="1"/>
    <col min="1025" max="1025" width="31.44140625" style="15" customWidth="1"/>
    <col min="1026" max="1027" width="12.77734375" style="15" customWidth="1"/>
    <col min="1028" max="1028" width="14.5546875" style="15" bestFit="1" customWidth="1"/>
    <col min="1029" max="1029" width="22.21875" style="15" customWidth="1"/>
    <col min="1030" max="1030" width="15.77734375" style="15" customWidth="1"/>
    <col min="1031" max="1031" width="17.77734375" style="15" customWidth="1"/>
    <col min="1032" max="1032" width="12.21875" style="15" bestFit="1" customWidth="1"/>
    <col min="1033" max="1033" width="13.77734375" style="15" bestFit="1" customWidth="1"/>
    <col min="1034" max="1034" width="12.21875" style="15" customWidth="1"/>
    <col min="1035" max="1036" width="13.21875" style="15" customWidth="1"/>
    <col min="1037" max="1037" width="11.5546875" style="15" customWidth="1"/>
    <col min="1038" max="1038" width="17.21875" style="15" bestFit="1" customWidth="1"/>
    <col min="1039" max="1039" width="14" style="15" customWidth="1"/>
    <col min="1040" max="1040" width="14" style="15" bestFit="1" customWidth="1"/>
    <col min="1041" max="1041" width="15.21875" style="15" bestFit="1" customWidth="1"/>
    <col min="1042" max="1043" width="13.21875" style="15" customWidth="1"/>
    <col min="1044" max="1044" width="12" style="15" customWidth="1"/>
    <col min="1045" max="1045" width="10.21875" style="15" bestFit="1" customWidth="1"/>
    <col min="1046" max="1046" width="59.21875" style="15" customWidth="1"/>
    <col min="1047" max="1047" width="17.77734375" style="15" customWidth="1"/>
    <col min="1048" max="1279" width="9.21875" style="15"/>
    <col min="1280" max="1280" width="11.77734375" style="15" customWidth="1"/>
    <col min="1281" max="1281" width="31.44140625" style="15" customWidth="1"/>
    <col min="1282" max="1283" width="12.77734375" style="15" customWidth="1"/>
    <col min="1284" max="1284" width="14.5546875" style="15" bestFit="1" customWidth="1"/>
    <col min="1285" max="1285" width="22.21875" style="15" customWidth="1"/>
    <col min="1286" max="1286" width="15.77734375" style="15" customWidth="1"/>
    <col min="1287" max="1287" width="17.77734375" style="15" customWidth="1"/>
    <col min="1288" max="1288" width="12.21875" style="15" bestFit="1" customWidth="1"/>
    <col min="1289" max="1289" width="13.77734375" style="15" bestFit="1" customWidth="1"/>
    <col min="1290" max="1290" width="12.21875" style="15" customWidth="1"/>
    <col min="1291" max="1292" width="13.21875" style="15" customWidth="1"/>
    <col min="1293" max="1293" width="11.5546875" style="15" customWidth="1"/>
    <col min="1294" max="1294" width="17.21875" style="15" bestFit="1" customWidth="1"/>
    <col min="1295" max="1295" width="14" style="15" customWidth="1"/>
    <col min="1296" max="1296" width="14" style="15" bestFit="1" customWidth="1"/>
    <col min="1297" max="1297" width="15.21875" style="15" bestFit="1" customWidth="1"/>
    <col min="1298" max="1299" width="13.21875" style="15" customWidth="1"/>
    <col min="1300" max="1300" width="12" style="15" customWidth="1"/>
    <col min="1301" max="1301" width="10.21875" style="15" bestFit="1" customWidth="1"/>
    <col min="1302" max="1302" width="59.21875" style="15" customWidth="1"/>
    <col min="1303" max="1303" width="17.77734375" style="15" customWidth="1"/>
    <col min="1304" max="1535" width="9.21875" style="15"/>
    <col min="1536" max="1536" width="11.77734375" style="15" customWidth="1"/>
    <col min="1537" max="1537" width="31.44140625" style="15" customWidth="1"/>
    <col min="1538" max="1539" width="12.77734375" style="15" customWidth="1"/>
    <col min="1540" max="1540" width="14.5546875" style="15" bestFit="1" customWidth="1"/>
    <col min="1541" max="1541" width="22.21875" style="15" customWidth="1"/>
    <col min="1542" max="1542" width="15.77734375" style="15" customWidth="1"/>
    <col min="1543" max="1543" width="17.77734375" style="15" customWidth="1"/>
    <col min="1544" max="1544" width="12.21875" style="15" bestFit="1" customWidth="1"/>
    <col min="1545" max="1545" width="13.77734375" style="15" bestFit="1" customWidth="1"/>
    <col min="1546" max="1546" width="12.21875" style="15" customWidth="1"/>
    <col min="1547" max="1548" width="13.21875" style="15" customWidth="1"/>
    <col min="1549" max="1549" width="11.5546875" style="15" customWidth="1"/>
    <col min="1550" max="1550" width="17.21875" style="15" bestFit="1" customWidth="1"/>
    <col min="1551" max="1551" width="14" style="15" customWidth="1"/>
    <col min="1552" max="1552" width="14" style="15" bestFit="1" customWidth="1"/>
    <col min="1553" max="1553" width="15.21875" style="15" bestFit="1" customWidth="1"/>
    <col min="1554" max="1555" width="13.21875" style="15" customWidth="1"/>
    <col min="1556" max="1556" width="12" style="15" customWidth="1"/>
    <col min="1557" max="1557" width="10.21875" style="15" bestFit="1" customWidth="1"/>
    <col min="1558" max="1558" width="59.21875" style="15" customWidth="1"/>
    <col min="1559" max="1559" width="17.77734375" style="15" customWidth="1"/>
    <col min="1560" max="1791" width="9.21875" style="15"/>
    <col min="1792" max="1792" width="11.77734375" style="15" customWidth="1"/>
    <col min="1793" max="1793" width="31.44140625" style="15" customWidth="1"/>
    <col min="1794" max="1795" width="12.77734375" style="15" customWidth="1"/>
    <col min="1796" max="1796" width="14.5546875" style="15" bestFit="1" customWidth="1"/>
    <col min="1797" max="1797" width="22.21875" style="15" customWidth="1"/>
    <col min="1798" max="1798" width="15.77734375" style="15" customWidth="1"/>
    <col min="1799" max="1799" width="17.77734375" style="15" customWidth="1"/>
    <col min="1800" max="1800" width="12.21875" style="15" bestFit="1" customWidth="1"/>
    <col min="1801" max="1801" width="13.77734375" style="15" bestFit="1" customWidth="1"/>
    <col min="1802" max="1802" width="12.21875" style="15" customWidth="1"/>
    <col min="1803" max="1804" width="13.21875" style="15" customWidth="1"/>
    <col min="1805" max="1805" width="11.5546875" style="15" customWidth="1"/>
    <col min="1806" max="1806" width="17.21875" style="15" bestFit="1" customWidth="1"/>
    <col min="1807" max="1807" width="14" style="15" customWidth="1"/>
    <col min="1808" max="1808" width="14" style="15" bestFit="1" customWidth="1"/>
    <col min="1809" max="1809" width="15.21875" style="15" bestFit="1" customWidth="1"/>
    <col min="1810" max="1811" width="13.21875" style="15" customWidth="1"/>
    <col min="1812" max="1812" width="12" style="15" customWidth="1"/>
    <col min="1813" max="1813" width="10.21875" style="15" bestFit="1" customWidth="1"/>
    <col min="1814" max="1814" width="59.21875" style="15" customWidth="1"/>
    <col min="1815" max="1815" width="17.77734375" style="15" customWidth="1"/>
    <col min="1816" max="2047" width="9.21875" style="15"/>
    <col min="2048" max="2048" width="11.77734375" style="15" customWidth="1"/>
    <col min="2049" max="2049" width="31.44140625" style="15" customWidth="1"/>
    <col min="2050" max="2051" width="12.77734375" style="15" customWidth="1"/>
    <col min="2052" max="2052" width="14.5546875" style="15" bestFit="1" customWidth="1"/>
    <col min="2053" max="2053" width="22.21875" style="15" customWidth="1"/>
    <col min="2054" max="2054" width="15.77734375" style="15" customWidth="1"/>
    <col min="2055" max="2055" width="17.77734375" style="15" customWidth="1"/>
    <col min="2056" max="2056" width="12.21875" style="15" bestFit="1" customWidth="1"/>
    <col min="2057" max="2057" width="13.77734375" style="15" bestFit="1" customWidth="1"/>
    <col min="2058" max="2058" width="12.21875" style="15" customWidth="1"/>
    <col min="2059" max="2060" width="13.21875" style="15" customWidth="1"/>
    <col min="2061" max="2061" width="11.5546875" style="15" customWidth="1"/>
    <col min="2062" max="2062" width="17.21875" style="15" bestFit="1" customWidth="1"/>
    <col min="2063" max="2063" width="14" style="15" customWidth="1"/>
    <col min="2064" max="2064" width="14" style="15" bestFit="1" customWidth="1"/>
    <col min="2065" max="2065" width="15.21875" style="15" bestFit="1" customWidth="1"/>
    <col min="2066" max="2067" width="13.21875" style="15" customWidth="1"/>
    <col min="2068" max="2068" width="12" style="15" customWidth="1"/>
    <col min="2069" max="2069" width="10.21875" style="15" bestFit="1" customWidth="1"/>
    <col min="2070" max="2070" width="59.21875" style="15" customWidth="1"/>
    <col min="2071" max="2071" width="17.77734375" style="15" customWidth="1"/>
    <col min="2072" max="2303" width="9.21875" style="15"/>
    <col min="2304" max="2304" width="11.77734375" style="15" customWidth="1"/>
    <col min="2305" max="2305" width="31.44140625" style="15" customWidth="1"/>
    <col min="2306" max="2307" width="12.77734375" style="15" customWidth="1"/>
    <col min="2308" max="2308" width="14.5546875" style="15" bestFit="1" customWidth="1"/>
    <col min="2309" max="2309" width="22.21875" style="15" customWidth="1"/>
    <col min="2310" max="2310" width="15.77734375" style="15" customWidth="1"/>
    <col min="2311" max="2311" width="17.77734375" style="15" customWidth="1"/>
    <col min="2312" max="2312" width="12.21875" style="15" bestFit="1" customWidth="1"/>
    <col min="2313" max="2313" width="13.77734375" style="15" bestFit="1" customWidth="1"/>
    <col min="2314" max="2314" width="12.21875" style="15" customWidth="1"/>
    <col min="2315" max="2316" width="13.21875" style="15" customWidth="1"/>
    <col min="2317" max="2317" width="11.5546875" style="15" customWidth="1"/>
    <col min="2318" max="2318" width="17.21875" style="15" bestFit="1" customWidth="1"/>
    <col min="2319" max="2319" width="14" style="15" customWidth="1"/>
    <col min="2320" max="2320" width="14" style="15" bestFit="1" customWidth="1"/>
    <col min="2321" max="2321" width="15.21875" style="15" bestFit="1" customWidth="1"/>
    <col min="2322" max="2323" width="13.21875" style="15" customWidth="1"/>
    <col min="2324" max="2324" width="12" style="15" customWidth="1"/>
    <col min="2325" max="2325" width="10.21875" style="15" bestFit="1" customWidth="1"/>
    <col min="2326" max="2326" width="59.21875" style="15" customWidth="1"/>
    <col min="2327" max="2327" width="17.77734375" style="15" customWidth="1"/>
    <col min="2328" max="2559" width="9.21875" style="15"/>
    <col min="2560" max="2560" width="11.77734375" style="15" customWidth="1"/>
    <col min="2561" max="2561" width="31.44140625" style="15" customWidth="1"/>
    <col min="2562" max="2563" width="12.77734375" style="15" customWidth="1"/>
    <col min="2564" max="2564" width="14.5546875" style="15" bestFit="1" customWidth="1"/>
    <col min="2565" max="2565" width="22.21875" style="15" customWidth="1"/>
    <col min="2566" max="2566" width="15.77734375" style="15" customWidth="1"/>
    <col min="2567" max="2567" width="17.77734375" style="15" customWidth="1"/>
    <col min="2568" max="2568" width="12.21875" style="15" bestFit="1" customWidth="1"/>
    <col min="2569" max="2569" width="13.77734375" style="15" bestFit="1" customWidth="1"/>
    <col min="2570" max="2570" width="12.21875" style="15" customWidth="1"/>
    <col min="2571" max="2572" width="13.21875" style="15" customWidth="1"/>
    <col min="2573" max="2573" width="11.5546875" style="15" customWidth="1"/>
    <col min="2574" max="2574" width="17.21875" style="15" bestFit="1" customWidth="1"/>
    <col min="2575" max="2575" width="14" style="15" customWidth="1"/>
    <col min="2576" max="2576" width="14" style="15" bestFit="1" customWidth="1"/>
    <col min="2577" max="2577" width="15.21875" style="15" bestFit="1" customWidth="1"/>
    <col min="2578" max="2579" width="13.21875" style="15" customWidth="1"/>
    <col min="2580" max="2580" width="12" style="15" customWidth="1"/>
    <col min="2581" max="2581" width="10.21875" style="15" bestFit="1" customWidth="1"/>
    <col min="2582" max="2582" width="59.21875" style="15" customWidth="1"/>
    <col min="2583" max="2583" width="17.77734375" style="15" customWidth="1"/>
    <col min="2584" max="2815" width="9.21875" style="15"/>
    <col min="2816" max="2816" width="11.77734375" style="15" customWidth="1"/>
    <col min="2817" max="2817" width="31.44140625" style="15" customWidth="1"/>
    <col min="2818" max="2819" width="12.77734375" style="15" customWidth="1"/>
    <col min="2820" max="2820" width="14.5546875" style="15" bestFit="1" customWidth="1"/>
    <col min="2821" max="2821" width="22.21875" style="15" customWidth="1"/>
    <col min="2822" max="2822" width="15.77734375" style="15" customWidth="1"/>
    <col min="2823" max="2823" width="17.77734375" style="15" customWidth="1"/>
    <col min="2824" max="2824" width="12.21875" style="15" bestFit="1" customWidth="1"/>
    <col min="2825" max="2825" width="13.77734375" style="15" bestFit="1" customWidth="1"/>
    <col min="2826" max="2826" width="12.21875" style="15" customWidth="1"/>
    <col min="2827" max="2828" width="13.21875" style="15" customWidth="1"/>
    <col min="2829" max="2829" width="11.5546875" style="15" customWidth="1"/>
    <col min="2830" max="2830" width="17.21875" style="15" bestFit="1" customWidth="1"/>
    <col min="2831" max="2831" width="14" style="15" customWidth="1"/>
    <col min="2832" max="2832" width="14" style="15" bestFit="1" customWidth="1"/>
    <col min="2833" max="2833" width="15.21875" style="15" bestFit="1" customWidth="1"/>
    <col min="2834" max="2835" width="13.21875" style="15" customWidth="1"/>
    <col min="2836" max="2836" width="12" style="15" customWidth="1"/>
    <col min="2837" max="2837" width="10.21875" style="15" bestFit="1" customWidth="1"/>
    <col min="2838" max="2838" width="59.21875" style="15" customWidth="1"/>
    <col min="2839" max="2839" width="17.77734375" style="15" customWidth="1"/>
    <col min="2840" max="3071" width="9.21875" style="15"/>
    <col min="3072" max="3072" width="11.77734375" style="15" customWidth="1"/>
    <col min="3073" max="3073" width="31.44140625" style="15" customWidth="1"/>
    <col min="3074" max="3075" width="12.77734375" style="15" customWidth="1"/>
    <col min="3076" max="3076" width="14.5546875" style="15" bestFit="1" customWidth="1"/>
    <col min="3077" max="3077" width="22.21875" style="15" customWidth="1"/>
    <col min="3078" max="3078" width="15.77734375" style="15" customWidth="1"/>
    <col min="3079" max="3079" width="17.77734375" style="15" customWidth="1"/>
    <col min="3080" max="3080" width="12.21875" style="15" bestFit="1" customWidth="1"/>
    <col min="3081" max="3081" width="13.77734375" style="15" bestFit="1" customWidth="1"/>
    <col min="3082" max="3082" width="12.21875" style="15" customWidth="1"/>
    <col min="3083" max="3084" width="13.21875" style="15" customWidth="1"/>
    <col min="3085" max="3085" width="11.5546875" style="15" customWidth="1"/>
    <col min="3086" max="3086" width="17.21875" style="15" bestFit="1" customWidth="1"/>
    <col min="3087" max="3087" width="14" style="15" customWidth="1"/>
    <col min="3088" max="3088" width="14" style="15" bestFit="1" customWidth="1"/>
    <col min="3089" max="3089" width="15.21875" style="15" bestFit="1" customWidth="1"/>
    <col min="3090" max="3091" width="13.21875" style="15" customWidth="1"/>
    <col min="3092" max="3092" width="12" style="15" customWidth="1"/>
    <col min="3093" max="3093" width="10.21875" style="15" bestFit="1" customWidth="1"/>
    <col min="3094" max="3094" width="59.21875" style="15" customWidth="1"/>
    <col min="3095" max="3095" width="17.77734375" style="15" customWidth="1"/>
    <col min="3096" max="3327" width="9.21875" style="15"/>
    <col min="3328" max="3328" width="11.77734375" style="15" customWidth="1"/>
    <col min="3329" max="3329" width="31.44140625" style="15" customWidth="1"/>
    <col min="3330" max="3331" width="12.77734375" style="15" customWidth="1"/>
    <col min="3332" max="3332" width="14.5546875" style="15" bestFit="1" customWidth="1"/>
    <col min="3333" max="3333" width="22.21875" style="15" customWidth="1"/>
    <col min="3334" max="3334" width="15.77734375" style="15" customWidth="1"/>
    <col min="3335" max="3335" width="17.77734375" style="15" customWidth="1"/>
    <col min="3336" max="3336" width="12.21875" style="15" bestFit="1" customWidth="1"/>
    <col min="3337" max="3337" width="13.77734375" style="15" bestFit="1" customWidth="1"/>
    <col min="3338" max="3338" width="12.21875" style="15" customWidth="1"/>
    <col min="3339" max="3340" width="13.21875" style="15" customWidth="1"/>
    <col min="3341" max="3341" width="11.5546875" style="15" customWidth="1"/>
    <col min="3342" max="3342" width="17.21875" style="15" bestFit="1" customWidth="1"/>
    <col min="3343" max="3343" width="14" style="15" customWidth="1"/>
    <col min="3344" max="3344" width="14" style="15" bestFit="1" customWidth="1"/>
    <col min="3345" max="3345" width="15.21875" style="15" bestFit="1" customWidth="1"/>
    <col min="3346" max="3347" width="13.21875" style="15" customWidth="1"/>
    <col min="3348" max="3348" width="12" style="15" customWidth="1"/>
    <col min="3349" max="3349" width="10.21875" style="15" bestFit="1" customWidth="1"/>
    <col min="3350" max="3350" width="59.21875" style="15" customWidth="1"/>
    <col min="3351" max="3351" width="17.77734375" style="15" customWidth="1"/>
    <col min="3352" max="3583" width="9.21875" style="15"/>
    <col min="3584" max="3584" width="11.77734375" style="15" customWidth="1"/>
    <col min="3585" max="3585" width="31.44140625" style="15" customWidth="1"/>
    <col min="3586" max="3587" width="12.77734375" style="15" customWidth="1"/>
    <col min="3588" max="3588" width="14.5546875" style="15" bestFit="1" customWidth="1"/>
    <col min="3589" max="3589" width="22.21875" style="15" customWidth="1"/>
    <col min="3590" max="3590" width="15.77734375" style="15" customWidth="1"/>
    <col min="3591" max="3591" width="17.77734375" style="15" customWidth="1"/>
    <col min="3592" max="3592" width="12.21875" style="15" bestFit="1" customWidth="1"/>
    <col min="3593" max="3593" width="13.77734375" style="15" bestFit="1" customWidth="1"/>
    <col min="3594" max="3594" width="12.21875" style="15" customWidth="1"/>
    <col min="3595" max="3596" width="13.21875" style="15" customWidth="1"/>
    <col min="3597" max="3597" width="11.5546875" style="15" customWidth="1"/>
    <col min="3598" max="3598" width="17.21875" style="15" bestFit="1" customWidth="1"/>
    <col min="3599" max="3599" width="14" style="15" customWidth="1"/>
    <col min="3600" max="3600" width="14" style="15" bestFit="1" customWidth="1"/>
    <col min="3601" max="3601" width="15.21875" style="15" bestFit="1" customWidth="1"/>
    <col min="3602" max="3603" width="13.21875" style="15" customWidth="1"/>
    <col min="3604" max="3604" width="12" style="15" customWidth="1"/>
    <col min="3605" max="3605" width="10.21875" style="15" bestFit="1" customWidth="1"/>
    <col min="3606" max="3606" width="59.21875" style="15" customWidth="1"/>
    <col min="3607" max="3607" width="17.77734375" style="15" customWidth="1"/>
    <col min="3608" max="3839" width="9.21875" style="15"/>
    <col min="3840" max="3840" width="11.77734375" style="15" customWidth="1"/>
    <col min="3841" max="3841" width="31.44140625" style="15" customWidth="1"/>
    <col min="3842" max="3843" width="12.77734375" style="15" customWidth="1"/>
    <col min="3844" max="3844" width="14.5546875" style="15" bestFit="1" customWidth="1"/>
    <col min="3845" max="3845" width="22.21875" style="15" customWidth="1"/>
    <col min="3846" max="3846" width="15.77734375" style="15" customWidth="1"/>
    <col min="3847" max="3847" width="17.77734375" style="15" customWidth="1"/>
    <col min="3848" max="3848" width="12.21875" style="15" bestFit="1" customWidth="1"/>
    <col min="3849" max="3849" width="13.77734375" style="15" bestFit="1" customWidth="1"/>
    <col min="3850" max="3850" width="12.21875" style="15" customWidth="1"/>
    <col min="3851" max="3852" width="13.21875" style="15" customWidth="1"/>
    <col min="3853" max="3853" width="11.5546875" style="15" customWidth="1"/>
    <col min="3854" max="3854" width="17.21875" style="15" bestFit="1" customWidth="1"/>
    <col min="3855" max="3855" width="14" style="15" customWidth="1"/>
    <col min="3856" max="3856" width="14" style="15" bestFit="1" customWidth="1"/>
    <col min="3857" max="3857" width="15.21875" style="15" bestFit="1" customWidth="1"/>
    <col min="3858" max="3859" width="13.21875" style="15" customWidth="1"/>
    <col min="3860" max="3860" width="12" style="15" customWidth="1"/>
    <col min="3861" max="3861" width="10.21875" style="15" bestFit="1" customWidth="1"/>
    <col min="3862" max="3862" width="59.21875" style="15" customWidth="1"/>
    <col min="3863" max="3863" width="17.77734375" style="15" customWidth="1"/>
    <col min="3864" max="4095" width="9.21875" style="15"/>
    <col min="4096" max="4096" width="11.77734375" style="15" customWidth="1"/>
    <col min="4097" max="4097" width="31.44140625" style="15" customWidth="1"/>
    <col min="4098" max="4099" width="12.77734375" style="15" customWidth="1"/>
    <col min="4100" max="4100" width="14.5546875" style="15" bestFit="1" customWidth="1"/>
    <col min="4101" max="4101" width="22.21875" style="15" customWidth="1"/>
    <col min="4102" max="4102" width="15.77734375" style="15" customWidth="1"/>
    <col min="4103" max="4103" width="17.77734375" style="15" customWidth="1"/>
    <col min="4104" max="4104" width="12.21875" style="15" bestFit="1" customWidth="1"/>
    <col min="4105" max="4105" width="13.77734375" style="15" bestFit="1" customWidth="1"/>
    <col min="4106" max="4106" width="12.21875" style="15" customWidth="1"/>
    <col min="4107" max="4108" width="13.21875" style="15" customWidth="1"/>
    <col min="4109" max="4109" width="11.5546875" style="15" customWidth="1"/>
    <col min="4110" max="4110" width="17.21875" style="15" bestFit="1" customWidth="1"/>
    <col min="4111" max="4111" width="14" style="15" customWidth="1"/>
    <col min="4112" max="4112" width="14" style="15" bestFit="1" customWidth="1"/>
    <col min="4113" max="4113" width="15.21875" style="15" bestFit="1" customWidth="1"/>
    <col min="4114" max="4115" width="13.21875" style="15" customWidth="1"/>
    <col min="4116" max="4116" width="12" style="15" customWidth="1"/>
    <col min="4117" max="4117" width="10.21875" style="15" bestFit="1" customWidth="1"/>
    <col min="4118" max="4118" width="59.21875" style="15" customWidth="1"/>
    <col min="4119" max="4119" width="17.77734375" style="15" customWidth="1"/>
    <col min="4120" max="4351" width="9.21875" style="15"/>
    <col min="4352" max="4352" width="11.77734375" style="15" customWidth="1"/>
    <col min="4353" max="4353" width="31.44140625" style="15" customWidth="1"/>
    <col min="4354" max="4355" width="12.77734375" style="15" customWidth="1"/>
    <col min="4356" max="4356" width="14.5546875" style="15" bestFit="1" customWidth="1"/>
    <col min="4357" max="4357" width="22.21875" style="15" customWidth="1"/>
    <col min="4358" max="4358" width="15.77734375" style="15" customWidth="1"/>
    <col min="4359" max="4359" width="17.77734375" style="15" customWidth="1"/>
    <col min="4360" max="4360" width="12.21875" style="15" bestFit="1" customWidth="1"/>
    <col min="4361" max="4361" width="13.77734375" style="15" bestFit="1" customWidth="1"/>
    <col min="4362" max="4362" width="12.21875" style="15" customWidth="1"/>
    <col min="4363" max="4364" width="13.21875" style="15" customWidth="1"/>
    <col min="4365" max="4365" width="11.5546875" style="15" customWidth="1"/>
    <col min="4366" max="4366" width="17.21875" style="15" bestFit="1" customWidth="1"/>
    <col min="4367" max="4367" width="14" style="15" customWidth="1"/>
    <col min="4368" max="4368" width="14" style="15" bestFit="1" customWidth="1"/>
    <col min="4369" max="4369" width="15.21875" style="15" bestFit="1" customWidth="1"/>
    <col min="4370" max="4371" width="13.21875" style="15" customWidth="1"/>
    <col min="4372" max="4372" width="12" style="15" customWidth="1"/>
    <col min="4373" max="4373" width="10.21875" style="15" bestFit="1" customWidth="1"/>
    <col min="4374" max="4374" width="59.21875" style="15" customWidth="1"/>
    <col min="4375" max="4375" width="17.77734375" style="15" customWidth="1"/>
    <col min="4376" max="4607" width="9.21875" style="15"/>
    <col min="4608" max="4608" width="11.77734375" style="15" customWidth="1"/>
    <col min="4609" max="4609" width="31.44140625" style="15" customWidth="1"/>
    <col min="4610" max="4611" width="12.77734375" style="15" customWidth="1"/>
    <col min="4612" max="4612" width="14.5546875" style="15" bestFit="1" customWidth="1"/>
    <col min="4613" max="4613" width="22.21875" style="15" customWidth="1"/>
    <col min="4614" max="4614" width="15.77734375" style="15" customWidth="1"/>
    <col min="4615" max="4615" width="17.77734375" style="15" customWidth="1"/>
    <col min="4616" max="4616" width="12.21875" style="15" bestFit="1" customWidth="1"/>
    <col min="4617" max="4617" width="13.77734375" style="15" bestFit="1" customWidth="1"/>
    <col min="4618" max="4618" width="12.21875" style="15" customWidth="1"/>
    <col min="4619" max="4620" width="13.21875" style="15" customWidth="1"/>
    <col min="4621" max="4621" width="11.5546875" style="15" customWidth="1"/>
    <col min="4622" max="4622" width="17.21875" style="15" bestFit="1" customWidth="1"/>
    <col min="4623" max="4623" width="14" style="15" customWidth="1"/>
    <col min="4624" max="4624" width="14" style="15" bestFit="1" customWidth="1"/>
    <col min="4625" max="4625" width="15.21875" style="15" bestFit="1" customWidth="1"/>
    <col min="4626" max="4627" width="13.21875" style="15" customWidth="1"/>
    <col min="4628" max="4628" width="12" style="15" customWidth="1"/>
    <col min="4629" max="4629" width="10.21875" style="15" bestFit="1" customWidth="1"/>
    <col min="4630" max="4630" width="59.21875" style="15" customWidth="1"/>
    <col min="4631" max="4631" width="17.77734375" style="15" customWidth="1"/>
    <col min="4632" max="4863" width="9.21875" style="15"/>
    <col min="4864" max="4864" width="11.77734375" style="15" customWidth="1"/>
    <col min="4865" max="4865" width="31.44140625" style="15" customWidth="1"/>
    <col min="4866" max="4867" width="12.77734375" style="15" customWidth="1"/>
    <col min="4868" max="4868" width="14.5546875" style="15" bestFit="1" customWidth="1"/>
    <col min="4869" max="4869" width="22.21875" style="15" customWidth="1"/>
    <col min="4870" max="4870" width="15.77734375" style="15" customWidth="1"/>
    <col min="4871" max="4871" width="17.77734375" style="15" customWidth="1"/>
    <col min="4872" max="4872" width="12.21875" style="15" bestFit="1" customWidth="1"/>
    <col min="4873" max="4873" width="13.77734375" style="15" bestFit="1" customWidth="1"/>
    <col min="4874" max="4874" width="12.21875" style="15" customWidth="1"/>
    <col min="4875" max="4876" width="13.21875" style="15" customWidth="1"/>
    <col min="4877" max="4877" width="11.5546875" style="15" customWidth="1"/>
    <col min="4878" max="4878" width="17.21875" style="15" bestFit="1" customWidth="1"/>
    <col min="4879" max="4879" width="14" style="15" customWidth="1"/>
    <col min="4880" max="4880" width="14" style="15" bestFit="1" customWidth="1"/>
    <col min="4881" max="4881" width="15.21875" style="15" bestFit="1" customWidth="1"/>
    <col min="4882" max="4883" width="13.21875" style="15" customWidth="1"/>
    <col min="4884" max="4884" width="12" style="15" customWidth="1"/>
    <col min="4885" max="4885" width="10.21875" style="15" bestFit="1" customWidth="1"/>
    <col min="4886" max="4886" width="59.21875" style="15" customWidth="1"/>
    <col min="4887" max="4887" width="17.77734375" style="15" customWidth="1"/>
    <col min="4888" max="5119" width="9.21875" style="15"/>
    <col min="5120" max="5120" width="11.77734375" style="15" customWidth="1"/>
    <col min="5121" max="5121" width="31.44140625" style="15" customWidth="1"/>
    <col min="5122" max="5123" width="12.77734375" style="15" customWidth="1"/>
    <col min="5124" max="5124" width="14.5546875" style="15" bestFit="1" customWidth="1"/>
    <col min="5125" max="5125" width="22.21875" style="15" customWidth="1"/>
    <col min="5126" max="5126" width="15.77734375" style="15" customWidth="1"/>
    <col min="5127" max="5127" width="17.77734375" style="15" customWidth="1"/>
    <col min="5128" max="5128" width="12.21875" style="15" bestFit="1" customWidth="1"/>
    <col min="5129" max="5129" width="13.77734375" style="15" bestFit="1" customWidth="1"/>
    <col min="5130" max="5130" width="12.21875" style="15" customWidth="1"/>
    <col min="5131" max="5132" width="13.21875" style="15" customWidth="1"/>
    <col min="5133" max="5133" width="11.5546875" style="15" customWidth="1"/>
    <col min="5134" max="5134" width="17.21875" style="15" bestFit="1" customWidth="1"/>
    <col min="5135" max="5135" width="14" style="15" customWidth="1"/>
    <col min="5136" max="5136" width="14" style="15" bestFit="1" customWidth="1"/>
    <col min="5137" max="5137" width="15.21875" style="15" bestFit="1" customWidth="1"/>
    <col min="5138" max="5139" width="13.21875" style="15" customWidth="1"/>
    <col min="5140" max="5140" width="12" style="15" customWidth="1"/>
    <col min="5141" max="5141" width="10.21875" style="15" bestFit="1" customWidth="1"/>
    <col min="5142" max="5142" width="59.21875" style="15" customWidth="1"/>
    <col min="5143" max="5143" width="17.77734375" style="15" customWidth="1"/>
    <col min="5144" max="5375" width="9.21875" style="15"/>
    <col min="5376" max="5376" width="11.77734375" style="15" customWidth="1"/>
    <col min="5377" max="5377" width="31.44140625" style="15" customWidth="1"/>
    <col min="5378" max="5379" width="12.77734375" style="15" customWidth="1"/>
    <col min="5380" max="5380" width="14.5546875" style="15" bestFit="1" customWidth="1"/>
    <col min="5381" max="5381" width="22.21875" style="15" customWidth="1"/>
    <col min="5382" max="5382" width="15.77734375" style="15" customWidth="1"/>
    <col min="5383" max="5383" width="17.77734375" style="15" customWidth="1"/>
    <col min="5384" max="5384" width="12.21875" style="15" bestFit="1" customWidth="1"/>
    <col min="5385" max="5385" width="13.77734375" style="15" bestFit="1" customWidth="1"/>
    <col min="5386" max="5386" width="12.21875" style="15" customWidth="1"/>
    <col min="5387" max="5388" width="13.21875" style="15" customWidth="1"/>
    <col min="5389" max="5389" width="11.5546875" style="15" customWidth="1"/>
    <col min="5390" max="5390" width="17.21875" style="15" bestFit="1" customWidth="1"/>
    <col min="5391" max="5391" width="14" style="15" customWidth="1"/>
    <col min="5392" max="5392" width="14" style="15" bestFit="1" customWidth="1"/>
    <col min="5393" max="5393" width="15.21875" style="15" bestFit="1" customWidth="1"/>
    <col min="5394" max="5395" width="13.21875" style="15" customWidth="1"/>
    <col min="5396" max="5396" width="12" style="15" customWidth="1"/>
    <col min="5397" max="5397" width="10.21875" style="15" bestFit="1" customWidth="1"/>
    <col min="5398" max="5398" width="59.21875" style="15" customWidth="1"/>
    <col min="5399" max="5399" width="17.77734375" style="15" customWidth="1"/>
    <col min="5400" max="5631" width="9.21875" style="15"/>
    <col min="5632" max="5632" width="11.77734375" style="15" customWidth="1"/>
    <col min="5633" max="5633" width="31.44140625" style="15" customWidth="1"/>
    <col min="5634" max="5635" width="12.77734375" style="15" customWidth="1"/>
    <col min="5636" max="5636" width="14.5546875" style="15" bestFit="1" customWidth="1"/>
    <col min="5637" max="5637" width="22.21875" style="15" customWidth="1"/>
    <col min="5638" max="5638" width="15.77734375" style="15" customWidth="1"/>
    <col min="5639" max="5639" width="17.77734375" style="15" customWidth="1"/>
    <col min="5640" max="5640" width="12.21875" style="15" bestFit="1" customWidth="1"/>
    <col min="5641" max="5641" width="13.77734375" style="15" bestFit="1" customWidth="1"/>
    <col min="5642" max="5642" width="12.21875" style="15" customWidth="1"/>
    <col min="5643" max="5644" width="13.21875" style="15" customWidth="1"/>
    <col min="5645" max="5645" width="11.5546875" style="15" customWidth="1"/>
    <col min="5646" max="5646" width="17.21875" style="15" bestFit="1" customWidth="1"/>
    <col min="5647" max="5647" width="14" style="15" customWidth="1"/>
    <col min="5648" max="5648" width="14" style="15" bestFit="1" customWidth="1"/>
    <col min="5649" max="5649" width="15.21875" style="15" bestFit="1" customWidth="1"/>
    <col min="5650" max="5651" width="13.21875" style="15" customWidth="1"/>
    <col min="5652" max="5652" width="12" style="15" customWidth="1"/>
    <col min="5653" max="5653" width="10.21875" style="15" bestFit="1" customWidth="1"/>
    <col min="5654" max="5654" width="59.21875" style="15" customWidth="1"/>
    <col min="5655" max="5655" width="17.77734375" style="15" customWidth="1"/>
    <col min="5656" max="5887" width="9.21875" style="15"/>
    <col min="5888" max="5888" width="11.77734375" style="15" customWidth="1"/>
    <col min="5889" max="5889" width="31.44140625" style="15" customWidth="1"/>
    <col min="5890" max="5891" width="12.77734375" style="15" customWidth="1"/>
    <col min="5892" max="5892" width="14.5546875" style="15" bestFit="1" customWidth="1"/>
    <col min="5893" max="5893" width="22.21875" style="15" customWidth="1"/>
    <col min="5894" max="5894" width="15.77734375" style="15" customWidth="1"/>
    <col min="5895" max="5895" width="17.77734375" style="15" customWidth="1"/>
    <col min="5896" max="5896" width="12.21875" style="15" bestFit="1" customWidth="1"/>
    <col min="5897" max="5897" width="13.77734375" style="15" bestFit="1" customWidth="1"/>
    <col min="5898" max="5898" width="12.21875" style="15" customWidth="1"/>
    <col min="5899" max="5900" width="13.21875" style="15" customWidth="1"/>
    <col min="5901" max="5901" width="11.5546875" style="15" customWidth="1"/>
    <col min="5902" max="5902" width="17.21875" style="15" bestFit="1" customWidth="1"/>
    <col min="5903" max="5903" width="14" style="15" customWidth="1"/>
    <col min="5904" max="5904" width="14" style="15" bestFit="1" customWidth="1"/>
    <col min="5905" max="5905" width="15.21875" style="15" bestFit="1" customWidth="1"/>
    <col min="5906" max="5907" width="13.21875" style="15" customWidth="1"/>
    <col min="5908" max="5908" width="12" style="15" customWidth="1"/>
    <col min="5909" max="5909" width="10.21875" style="15" bestFit="1" customWidth="1"/>
    <col min="5910" max="5910" width="59.21875" style="15" customWidth="1"/>
    <col min="5911" max="5911" width="17.77734375" style="15" customWidth="1"/>
    <col min="5912" max="6143" width="9.21875" style="15"/>
    <col min="6144" max="6144" width="11.77734375" style="15" customWidth="1"/>
    <col min="6145" max="6145" width="31.44140625" style="15" customWidth="1"/>
    <col min="6146" max="6147" width="12.77734375" style="15" customWidth="1"/>
    <col min="6148" max="6148" width="14.5546875" style="15" bestFit="1" customWidth="1"/>
    <col min="6149" max="6149" width="22.21875" style="15" customWidth="1"/>
    <col min="6150" max="6150" width="15.77734375" style="15" customWidth="1"/>
    <col min="6151" max="6151" width="17.77734375" style="15" customWidth="1"/>
    <col min="6152" max="6152" width="12.21875" style="15" bestFit="1" customWidth="1"/>
    <col min="6153" max="6153" width="13.77734375" style="15" bestFit="1" customWidth="1"/>
    <col min="6154" max="6154" width="12.21875" style="15" customWidth="1"/>
    <col min="6155" max="6156" width="13.21875" style="15" customWidth="1"/>
    <col min="6157" max="6157" width="11.5546875" style="15" customWidth="1"/>
    <col min="6158" max="6158" width="17.21875" style="15" bestFit="1" customWidth="1"/>
    <col min="6159" max="6159" width="14" style="15" customWidth="1"/>
    <col min="6160" max="6160" width="14" style="15" bestFit="1" customWidth="1"/>
    <col min="6161" max="6161" width="15.21875" style="15" bestFit="1" customWidth="1"/>
    <col min="6162" max="6163" width="13.21875" style="15" customWidth="1"/>
    <col min="6164" max="6164" width="12" style="15" customWidth="1"/>
    <col min="6165" max="6165" width="10.21875" style="15" bestFit="1" customWidth="1"/>
    <col min="6166" max="6166" width="59.21875" style="15" customWidth="1"/>
    <col min="6167" max="6167" width="17.77734375" style="15" customWidth="1"/>
    <col min="6168" max="6399" width="9.21875" style="15"/>
    <col min="6400" max="6400" width="11.77734375" style="15" customWidth="1"/>
    <col min="6401" max="6401" width="31.44140625" style="15" customWidth="1"/>
    <col min="6402" max="6403" width="12.77734375" style="15" customWidth="1"/>
    <col min="6404" max="6404" width="14.5546875" style="15" bestFit="1" customWidth="1"/>
    <col min="6405" max="6405" width="22.21875" style="15" customWidth="1"/>
    <col min="6406" max="6406" width="15.77734375" style="15" customWidth="1"/>
    <col min="6407" max="6407" width="17.77734375" style="15" customWidth="1"/>
    <col min="6408" max="6408" width="12.21875" style="15" bestFit="1" customWidth="1"/>
    <col min="6409" max="6409" width="13.77734375" style="15" bestFit="1" customWidth="1"/>
    <col min="6410" max="6410" width="12.21875" style="15" customWidth="1"/>
    <col min="6411" max="6412" width="13.21875" style="15" customWidth="1"/>
    <col min="6413" max="6413" width="11.5546875" style="15" customWidth="1"/>
    <col min="6414" max="6414" width="17.21875" style="15" bestFit="1" customWidth="1"/>
    <col min="6415" max="6415" width="14" style="15" customWidth="1"/>
    <col min="6416" max="6416" width="14" style="15" bestFit="1" customWidth="1"/>
    <col min="6417" max="6417" width="15.21875" style="15" bestFit="1" customWidth="1"/>
    <col min="6418" max="6419" width="13.21875" style="15" customWidth="1"/>
    <col min="6420" max="6420" width="12" style="15" customWidth="1"/>
    <col min="6421" max="6421" width="10.21875" style="15" bestFit="1" customWidth="1"/>
    <col min="6422" max="6422" width="59.21875" style="15" customWidth="1"/>
    <col min="6423" max="6423" width="17.77734375" style="15" customWidth="1"/>
    <col min="6424" max="6655" width="9.21875" style="15"/>
    <col min="6656" max="6656" width="11.77734375" style="15" customWidth="1"/>
    <col min="6657" max="6657" width="31.44140625" style="15" customWidth="1"/>
    <col min="6658" max="6659" width="12.77734375" style="15" customWidth="1"/>
    <col min="6660" max="6660" width="14.5546875" style="15" bestFit="1" customWidth="1"/>
    <col min="6661" max="6661" width="22.21875" style="15" customWidth="1"/>
    <col min="6662" max="6662" width="15.77734375" style="15" customWidth="1"/>
    <col min="6663" max="6663" width="17.77734375" style="15" customWidth="1"/>
    <col min="6664" max="6664" width="12.21875" style="15" bestFit="1" customWidth="1"/>
    <col min="6665" max="6665" width="13.77734375" style="15" bestFit="1" customWidth="1"/>
    <col min="6666" max="6666" width="12.21875" style="15" customWidth="1"/>
    <col min="6667" max="6668" width="13.21875" style="15" customWidth="1"/>
    <col min="6669" max="6669" width="11.5546875" style="15" customWidth="1"/>
    <col min="6670" max="6670" width="17.21875" style="15" bestFit="1" customWidth="1"/>
    <col min="6671" max="6671" width="14" style="15" customWidth="1"/>
    <col min="6672" max="6672" width="14" style="15" bestFit="1" customWidth="1"/>
    <col min="6673" max="6673" width="15.21875" style="15" bestFit="1" customWidth="1"/>
    <col min="6674" max="6675" width="13.21875" style="15" customWidth="1"/>
    <col min="6676" max="6676" width="12" style="15" customWidth="1"/>
    <col min="6677" max="6677" width="10.21875" style="15" bestFit="1" customWidth="1"/>
    <col min="6678" max="6678" width="59.21875" style="15" customWidth="1"/>
    <col min="6679" max="6679" width="17.77734375" style="15" customWidth="1"/>
    <col min="6680" max="6911" width="9.21875" style="15"/>
    <col min="6912" max="6912" width="11.77734375" style="15" customWidth="1"/>
    <col min="6913" max="6913" width="31.44140625" style="15" customWidth="1"/>
    <col min="6914" max="6915" width="12.77734375" style="15" customWidth="1"/>
    <col min="6916" max="6916" width="14.5546875" style="15" bestFit="1" customWidth="1"/>
    <col min="6917" max="6917" width="22.21875" style="15" customWidth="1"/>
    <col min="6918" max="6918" width="15.77734375" style="15" customWidth="1"/>
    <col min="6919" max="6919" width="17.77734375" style="15" customWidth="1"/>
    <col min="6920" max="6920" width="12.21875" style="15" bestFit="1" customWidth="1"/>
    <col min="6921" max="6921" width="13.77734375" style="15" bestFit="1" customWidth="1"/>
    <col min="6922" max="6922" width="12.21875" style="15" customWidth="1"/>
    <col min="6923" max="6924" width="13.21875" style="15" customWidth="1"/>
    <col min="6925" max="6925" width="11.5546875" style="15" customWidth="1"/>
    <col min="6926" max="6926" width="17.21875" style="15" bestFit="1" customWidth="1"/>
    <col min="6927" max="6927" width="14" style="15" customWidth="1"/>
    <col min="6928" max="6928" width="14" style="15" bestFit="1" customWidth="1"/>
    <col min="6929" max="6929" width="15.21875" style="15" bestFit="1" customWidth="1"/>
    <col min="6930" max="6931" width="13.21875" style="15" customWidth="1"/>
    <col min="6932" max="6932" width="12" style="15" customWidth="1"/>
    <col min="6933" max="6933" width="10.21875" style="15" bestFit="1" customWidth="1"/>
    <col min="6934" max="6934" width="59.21875" style="15" customWidth="1"/>
    <col min="6935" max="6935" width="17.77734375" style="15" customWidth="1"/>
    <col min="6936" max="7167" width="9.21875" style="15"/>
    <col min="7168" max="7168" width="11.77734375" style="15" customWidth="1"/>
    <col min="7169" max="7169" width="31.44140625" style="15" customWidth="1"/>
    <col min="7170" max="7171" width="12.77734375" style="15" customWidth="1"/>
    <col min="7172" max="7172" width="14.5546875" style="15" bestFit="1" customWidth="1"/>
    <col min="7173" max="7173" width="22.21875" style="15" customWidth="1"/>
    <col min="7174" max="7174" width="15.77734375" style="15" customWidth="1"/>
    <col min="7175" max="7175" width="17.77734375" style="15" customWidth="1"/>
    <col min="7176" max="7176" width="12.21875" style="15" bestFit="1" customWidth="1"/>
    <col min="7177" max="7177" width="13.77734375" style="15" bestFit="1" customWidth="1"/>
    <col min="7178" max="7178" width="12.21875" style="15" customWidth="1"/>
    <col min="7179" max="7180" width="13.21875" style="15" customWidth="1"/>
    <col min="7181" max="7181" width="11.5546875" style="15" customWidth="1"/>
    <col min="7182" max="7182" width="17.21875" style="15" bestFit="1" customWidth="1"/>
    <col min="7183" max="7183" width="14" style="15" customWidth="1"/>
    <col min="7184" max="7184" width="14" style="15" bestFit="1" customWidth="1"/>
    <col min="7185" max="7185" width="15.21875" style="15" bestFit="1" customWidth="1"/>
    <col min="7186" max="7187" width="13.21875" style="15" customWidth="1"/>
    <col min="7188" max="7188" width="12" style="15" customWidth="1"/>
    <col min="7189" max="7189" width="10.21875" style="15" bestFit="1" customWidth="1"/>
    <col min="7190" max="7190" width="59.21875" style="15" customWidth="1"/>
    <col min="7191" max="7191" width="17.77734375" style="15" customWidth="1"/>
    <col min="7192" max="7423" width="9.21875" style="15"/>
    <col min="7424" max="7424" width="11.77734375" style="15" customWidth="1"/>
    <col min="7425" max="7425" width="31.44140625" style="15" customWidth="1"/>
    <col min="7426" max="7427" width="12.77734375" style="15" customWidth="1"/>
    <col min="7428" max="7428" width="14.5546875" style="15" bestFit="1" customWidth="1"/>
    <col min="7429" max="7429" width="22.21875" style="15" customWidth="1"/>
    <col min="7430" max="7430" width="15.77734375" style="15" customWidth="1"/>
    <col min="7431" max="7431" width="17.77734375" style="15" customWidth="1"/>
    <col min="7432" max="7432" width="12.21875" style="15" bestFit="1" customWidth="1"/>
    <col min="7433" max="7433" width="13.77734375" style="15" bestFit="1" customWidth="1"/>
    <col min="7434" max="7434" width="12.21875" style="15" customWidth="1"/>
    <col min="7435" max="7436" width="13.21875" style="15" customWidth="1"/>
    <col min="7437" max="7437" width="11.5546875" style="15" customWidth="1"/>
    <col min="7438" max="7438" width="17.21875" style="15" bestFit="1" customWidth="1"/>
    <col min="7439" max="7439" width="14" style="15" customWidth="1"/>
    <col min="7440" max="7440" width="14" style="15" bestFit="1" customWidth="1"/>
    <col min="7441" max="7441" width="15.21875" style="15" bestFit="1" customWidth="1"/>
    <col min="7442" max="7443" width="13.21875" style="15" customWidth="1"/>
    <col min="7444" max="7444" width="12" style="15" customWidth="1"/>
    <col min="7445" max="7445" width="10.21875" style="15" bestFit="1" customWidth="1"/>
    <col min="7446" max="7446" width="59.21875" style="15" customWidth="1"/>
    <col min="7447" max="7447" width="17.77734375" style="15" customWidth="1"/>
    <col min="7448" max="7679" width="9.21875" style="15"/>
    <col min="7680" max="7680" width="11.77734375" style="15" customWidth="1"/>
    <col min="7681" max="7681" width="31.44140625" style="15" customWidth="1"/>
    <col min="7682" max="7683" width="12.77734375" style="15" customWidth="1"/>
    <col min="7684" max="7684" width="14.5546875" style="15" bestFit="1" customWidth="1"/>
    <col min="7685" max="7685" width="22.21875" style="15" customWidth="1"/>
    <col min="7686" max="7686" width="15.77734375" style="15" customWidth="1"/>
    <col min="7687" max="7687" width="17.77734375" style="15" customWidth="1"/>
    <col min="7688" max="7688" width="12.21875" style="15" bestFit="1" customWidth="1"/>
    <col min="7689" max="7689" width="13.77734375" style="15" bestFit="1" customWidth="1"/>
    <col min="7690" max="7690" width="12.21875" style="15" customWidth="1"/>
    <col min="7691" max="7692" width="13.21875" style="15" customWidth="1"/>
    <col min="7693" max="7693" width="11.5546875" style="15" customWidth="1"/>
    <col min="7694" max="7694" width="17.21875" style="15" bestFit="1" customWidth="1"/>
    <col min="7695" max="7695" width="14" style="15" customWidth="1"/>
    <col min="7696" max="7696" width="14" style="15" bestFit="1" customWidth="1"/>
    <col min="7697" max="7697" width="15.21875" style="15" bestFit="1" customWidth="1"/>
    <col min="7698" max="7699" width="13.21875" style="15" customWidth="1"/>
    <col min="7700" max="7700" width="12" style="15" customWidth="1"/>
    <col min="7701" max="7701" width="10.21875" style="15" bestFit="1" customWidth="1"/>
    <col min="7702" max="7702" width="59.21875" style="15" customWidth="1"/>
    <col min="7703" max="7703" width="17.77734375" style="15" customWidth="1"/>
    <col min="7704" max="7935" width="9.21875" style="15"/>
    <col min="7936" max="7936" width="11.77734375" style="15" customWidth="1"/>
    <col min="7937" max="7937" width="31.44140625" style="15" customWidth="1"/>
    <col min="7938" max="7939" width="12.77734375" style="15" customWidth="1"/>
    <col min="7940" max="7940" width="14.5546875" style="15" bestFit="1" customWidth="1"/>
    <col min="7941" max="7941" width="22.21875" style="15" customWidth="1"/>
    <col min="7942" max="7942" width="15.77734375" style="15" customWidth="1"/>
    <col min="7943" max="7943" width="17.77734375" style="15" customWidth="1"/>
    <col min="7944" max="7944" width="12.21875" style="15" bestFit="1" customWidth="1"/>
    <col min="7945" max="7945" width="13.77734375" style="15" bestFit="1" customWidth="1"/>
    <col min="7946" max="7946" width="12.21875" style="15" customWidth="1"/>
    <col min="7947" max="7948" width="13.21875" style="15" customWidth="1"/>
    <col min="7949" max="7949" width="11.5546875" style="15" customWidth="1"/>
    <col min="7950" max="7950" width="17.21875" style="15" bestFit="1" customWidth="1"/>
    <col min="7951" max="7951" width="14" style="15" customWidth="1"/>
    <col min="7952" max="7952" width="14" style="15" bestFit="1" customWidth="1"/>
    <col min="7953" max="7953" width="15.21875" style="15" bestFit="1" customWidth="1"/>
    <col min="7954" max="7955" width="13.21875" style="15" customWidth="1"/>
    <col min="7956" max="7956" width="12" style="15" customWidth="1"/>
    <col min="7957" max="7957" width="10.21875" style="15" bestFit="1" customWidth="1"/>
    <col min="7958" max="7958" width="59.21875" style="15" customWidth="1"/>
    <col min="7959" max="7959" width="17.77734375" style="15" customWidth="1"/>
    <col min="7960" max="8191" width="9.21875" style="15"/>
    <col min="8192" max="8192" width="11.77734375" style="15" customWidth="1"/>
    <col min="8193" max="8193" width="31.44140625" style="15" customWidth="1"/>
    <col min="8194" max="8195" width="12.77734375" style="15" customWidth="1"/>
    <col min="8196" max="8196" width="14.5546875" style="15" bestFit="1" customWidth="1"/>
    <col min="8197" max="8197" width="22.21875" style="15" customWidth="1"/>
    <col min="8198" max="8198" width="15.77734375" style="15" customWidth="1"/>
    <col min="8199" max="8199" width="17.77734375" style="15" customWidth="1"/>
    <col min="8200" max="8200" width="12.21875" style="15" bestFit="1" customWidth="1"/>
    <col min="8201" max="8201" width="13.77734375" style="15" bestFit="1" customWidth="1"/>
    <col min="8202" max="8202" width="12.21875" style="15" customWidth="1"/>
    <col min="8203" max="8204" width="13.21875" style="15" customWidth="1"/>
    <col min="8205" max="8205" width="11.5546875" style="15" customWidth="1"/>
    <col min="8206" max="8206" width="17.21875" style="15" bestFit="1" customWidth="1"/>
    <col min="8207" max="8207" width="14" style="15" customWidth="1"/>
    <col min="8208" max="8208" width="14" style="15" bestFit="1" customWidth="1"/>
    <col min="8209" max="8209" width="15.21875" style="15" bestFit="1" customWidth="1"/>
    <col min="8210" max="8211" width="13.21875" style="15" customWidth="1"/>
    <col min="8212" max="8212" width="12" style="15" customWidth="1"/>
    <col min="8213" max="8213" width="10.21875" style="15" bestFit="1" customWidth="1"/>
    <col min="8214" max="8214" width="59.21875" style="15" customWidth="1"/>
    <col min="8215" max="8215" width="17.77734375" style="15" customWidth="1"/>
    <col min="8216" max="8447" width="9.21875" style="15"/>
    <col min="8448" max="8448" width="11.77734375" style="15" customWidth="1"/>
    <col min="8449" max="8449" width="31.44140625" style="15" customWidth="1"/>
    <col min="8450" max="8451" width="12.77734375" style="15" customWidth="1"/>
    <col min="8452" max="8452" width="14.5546875" style="15" bestFit="1" customWidth="1"/>
    <col min="8453" max="8453" width="22.21875" style="15" customWidth="1"/>
    <col min="8454" max="8454" width="15.77734375" style="15" customWidth="1"/>
    <col min="8455" max="8455" width="17.77734375" style="15" customWidth="1"/>
    <col min="8456" max="8456" width="12.21875" style="15" bestFit="1" customWidth="1"/>
    <col min="8457" max="8457" width="13.77734375" style="15" bestFit="1" customWidth="1"/>
    <col min="8458" max="8458" width="12.21875" style="15" customWidth="1"/>
    <col min="8459" max="8460" width="13.21875" style="15" customWidth="1"/>
    <col min="8461" max="8461" width="11.5546875" style="15" customWidth="1"/>
    <col min="8462" max="8462" width="17.21875" style="15" bestFit="1" customWidth="1"/>
    <col min="8463" max="8463" width="14" style="15" customWidth="1"/>
    <col min="8464" max="8464" width="14" style="15" bestFit="1" customWidth="1"/>
    <col min="8465" max="8465" width="15.21875" style="15" bestFit="1" customWidth="1"/>
    <col min="8466" max="8467" width="13.21875" style="15" customWidth="1"/>
    <col min="8468" max="8468" width="12" style="15" customWidth="1"/>
    <col min="8469" max="8469" width="10.21875" style="15" bestFit="1" customWidth="1"/>
    <col min="8470" max="8470" width="59.21875" style="15" customWidth="1"/>
    <col min="8471" max="8471" width="17.77734375" style="15" customWidth="1"/>
    <col min="8472" max="8703" width="9.21875" style="15"/>
    <col min="8704" max="8704" width="11.77734375" style="15" customWidth="1"/>
    <col min="8705" max="8705" width="31.44140625" style="15" customWidth="1"/>
    <col min="8706" max="8707" width="12.77734375" style="15" customWidth="1"/>
    <col min="8708" max="8708" width="14.5546875" style="15" bestFit="1" customWidth="1"/>
    <col min="8709" max="8709" width="22.21875" style="15" customWidth="1"/>
    <col min="8710" max="8710" width="15.77734375" style="15" customWidth="1"/>
    <col min="8711" max="8711" width="17.77734375" style="15" customWidth="1"/>
    <col min="8712" max="8712" width="12.21875" style="15" bestFit="1" customWidth="1"/>
    <col min="8713" max="8713" width="13.77734375" style="15" bestFit="1" customWidth="1"/>
    <col min="8714" max="8714" width="12.21875" style="15" customWidth="1"/>
    <col min="8715" max="8716" width="13.21875" style="15" customWidth="1"/>
    <col min="8717" max="8717" width="11.5546875" style="15" customWidth="1"/>
    <col min="8718" max="8718" width="17.21875" style="15" bestFit="1" customWidth="1"/>
    <col min="8719" max="8719" width="14" style="15" customWidth="1"/>
    <col min="8720" max="8720" width="14" style="15" bestFit="1" customWidth="1"/>
    <col min="8721" max="8721" width="15.21875" style="15" bestFit="1" customWidth="1"/>
    <col min="8722" max="8723" width="13.21875" style="15" customWidth="1"/>
    <col min="8724" max="8724" width="12" style="15" customWidth="1"/>
    <col min="8725" max="8725" width="10.21875" style="15" bestFit="1" customWidth="1"/>
    <col min="8726" max="8726" width="59.21875" style="15" customWidth="1"/>
    <col min="8727" max="8727" width="17.77734375" style="15" customWidth="1"/>
    <col min="8728" max="8959" width="9.21875" style="15"/>
    <col min="8960" max="8960" width="11.77734375" style="15" customWidth="1"/>
    <col min="8961" max="8961" width="31.44140625" style="15" customWidth="1"/>
    <col min="8962" max="8963" width="12.77734375" style="15" customWidth="1"/>
    <col min="8964" max="8964" width="14.5546875" style="15" bestFit="1" customWidth="1"/>
    <col min="8965" max="8965" width="22.21875" style="15" customWidth="1"/>
    <col min="8966" max="8966" width="15.77734375" style="15" customWidth="1"/>
    <col min="8967" max="8967" width="17.77734375" style="15" customWidth="1"/>
    <col min="8968" max="8968" width="12.21875" style="15" bestFit="1" customWidth="1"/>
    <col min="8969" max="8969" width="13.77734375" style="15" bestFit="1" customWidth="1"/>
    <col min="8970" max="8970" width="12.21875" style="15" customWidth="1"/>
    <col min="8971" max="8972" width="13.21875" style="15" customWidth="1"/>
    <col min="8973" max="8973" width="11.5546875" style="15" customWidth="1"/>
    <col min="8974" max="8974" width="17.21875" style="15" bestFit="1" customWidth="1"/>
    <col min="8975" max="8975" width="14" style="15" customWidth="1"/>
    <col min="8976" max="8976" width="14" style="15" bestFit="1" customWidth="1"/>
    <col min="8977" max="8977" width="15.21875" style="15" bestFit="1" customWidth="1"/>
    <col min="8978" max="8979" width="13.21875" style="15" customWidth="1"/>
    <col min="8980" max="8980" width="12" style="15" customWidth="1"/>
    <col min="8981" max="8981" width="10.21875" style="15" bestFit="1" customWidth="1"/>
    <col min="8982" max="8982" width="59.21875" style="15" customWidth="1"/>
    <col min="8983" max="8983" width="17.77734375" style="15" customWidth="1"/>
    <col min="8984" max="9215" width="9.21875" style="15"/>
    <col min="9216" max="9216" width="11.77734375" style="15" customWidth="1"/>
    <col min="9217" max="9217" width="31.44140625" style="15" customWidth="1"/>
    <col min="9218" max="9219" width="12.77734375" style="15" customWidth="1"/>
    <col min="9220" max="9220" width="14.5546875" style="15" bestFit="1" customWidth="1"/>
    <col min="9221" max="9221" width="22.21875" style="15" customWidth="1"/>
    <col min="9222" max="9222" width="15.77734375" style="15" customWidth="1"/>
    <col min="9223" max="9223" width="17.77734375" style="15" customWidth="1"/>
    <col min="9224" max="9224" width="12.21875" style="15" bestFit="1" customWidth="1"/>
    <col min="9225" max="9225" width="13.77734375" style="15" bestFit="1" customWidth="1"/>
    <col min="9226" max="9226" width="12.21875" style="15" customWidth="1"/>
    <col min="9227" max="9228" width="13.21875" style="15" customWidth="1"/>
    <col min="9229" max="9229" width="11.5546875" style="15" customWidth="1"/>
    <col min="9230" max="9230" width="17.21875" style="15" bestFit="1" customWidth="1"/>
    <col min="9231" max="9231" width="14" style="15" customWidth="1"/>
    <col min="9232" max="9232" width="14" style="15" bestFit="1" customWidth="1"/>
    <col min="9233" max="9233" width="15.21875" style="15" bestFit="1" customWidth="1"/>
    <col min="9234" max="9235" width="13.21875" style="15" customWidth="1"/>
    <col min="9236" max="9236" width="12" style="15" customWidth="1"/>
    <col min="9237" max="9237" width="10.21875" style="15" bestFit="1" customWidth="1"/>
    <col min="9238" max="9238" width="59.21875" style="15" customWidth="1"/>
    <col min="9239" max="9239" width="17.77734375" style="15" customWidth="1"/>
    <col min="9240" max="9471" width="9.21875" style="15"/>
    <col min="9472" max="9472" width="11.77734375" style="15" customWidth="1"/>
    <col min="9473" max="9473" width="31.44140625" style="15" customWidth="1"/>
    <col min="9474" max="9475" width="12.77734375" style="15" customWidth="1"/>
    <col min="9476" max="9476" width="14.5546875" style="15" bestFit="1" customWidth="1"/>
    <col min="9477" max="9477" width="22.21875" style="15" customWidth="1"/>
    <col min="9478" max="9478" width="15.77734375" style="15" customWidth="1"/>
    <col min="9479" max="9479" width="17.77734375" style="15" customWidth="1"/>
    <col min="9480" max="9480" width="12.21875" style="15" bestFit="1" customWidth="1"/>
    <col min="9481" max="9481" width="13.77734375" style="15" bestFit="1" customWidth="1"/>
    <col min="9482" max="9482" width="12.21875" style="15" customWidth="1"/>
    <col min="9483" max="9484" width="13.21875" style="15" customWidth="1"/>
    <col min="9485" max="9485" width="11.5546875" style="15" customWidth="1"/>
    <col min="9486" max="9486" width="17.21875" style="15" bestFit="1" customWidth="1"/>
    <col min="9487" max="9487" width="14" style="15" customWidth="1"/>
    <col min="9488" max="9488" width="14" style="15" bestFit="1" customWidth="1"/>
    <col min="9489" max="9489" width="15.21875" style="15" bestFit="1" customWidth="1"/>
    <col min="9490" max="9491" width="13.21875" style="15" customWidth="1"/>
    <col min="9492" max="9492" width="12" style="15" customWidth="1"/>
    <col min="9493" max="9493" width="10.21875" style="15" bestFit="1" customWidth="1"/>
    <col min="9494" max="9494" width="59.21875" style="15" customWidth="1"/>
    <col min="9495" max="9495" width="17.77734375" style="15" customWidth="1"/>
    <col min="9496" max="9727" width="9.21875" style="15"/>
    <col min="9728" max="9728" width="11.77734375" style="15" customWidth="1"/>
    <col min="9729" max="9729" width="31.44140625" style="15" customWidth="1"/>
    <col min="9730" max="9731" width="12.77734375" style="15" customWidth="1"/>
    <col min="9732" max="9732" width="14.5546875" style="15" bestFit="1" customWidth="1"/>
    <col min="9733" max="9733" width="22.21875" style="15" customWidth="1"/>
    <col min="9734" max="9734" width="15.77734375" style="15" customWidth="1"/>
    <col min="9735" max="9735" width="17.77734375" style="15" customWidth="1"/>
    <col min="9736" max="9736" width="12.21875" style="15" bestFit="1" customWidth="1"/>
    <col min="9737" max="9737" width="13.77734375" style="15" bestFit="1" customWidth="1"/>
    <col min="9738" max="9738" width="12.21875" style="15" customWidth="1"/>
    <col min="9739" max="9740" width="13.21875" style="15" customWidth="1"/>
    <col min="9741" max="9741" width="11.5546875" style="15" customWidth="1"/>
    <col min="9742" max="9742" width="17.21875" style="15" bestFit="1" customWidth="1"/>
    <col min="9743" max="9743" width="14" style="15" customWidth="1"/>
    <col min="9744" max="9744" width="14" style="15" bestFit="1" customWidth="1"/>
    <col min="9745" max="9745" width="15.21875" style="15" bestFit="1" customWidth="1"/>
    <col min="9746" max="9747" width="13.21875" style="15" customWidth="1"/>
    <col min="9748" max="9748" width="12" style="15" customWidth="1"/>
    <col min="9749" max="9749" width="10.21875" style="15" bestFit="1" customWidth="1"/>
    <col min="9750" max="9750" width="59.21875" style="15" customWidth="1"/>
    <col min="9751" max="9751" width="17.77734375" style="15" customWidth="1"/>
    <col min="9752" max="9983" width="9.21875" style="15"/>
    <col min="9984" max="9984" width="11.77734375" style="15" customWidth="1"/>
    <col min="9985" max="9985" width="31.44140625" style="15" customWidth="1"/>
    <col min="9986" max="9987" width="12.77734375" style="15" customWidth="1"/>
    <col min="9988" max="9988" width="14.5546875" style="15" bestFit="1" customWidth="1"/>
    <col min="9989" max="9989" width="22.21875" style="15" customWidth="1"/>
    <col min="9990" max="9990" width="15.77734375" style="15" customWidth="1"/>
    <col min="9991" max="9991" width="17.77734375" style="15" customWidth="1"/>
    <col min="9992" max="9992" width="12.21875" style="15" bestFit="1" customWidth="1"/>
    <col min="9993" max="9993" width="13.77734375" style="15" bestFit="1" customWidth="1"/>
    <col min="9994" max="9994" width="12.21875" style="15" customWidth="1"/>
    <col min="9995" max="9996" width="13.21875" style="15" customWidth="1"/>
    <col min="9997" max="9997" width="11.5546875" style="15" customWidth="1"/>
    <col min="9998" max="9998" width="17.21875" style="15" bestFit="1" customWidth="1"/>
    <col min="9999" max="9999" width="14" style="15" customWidth="1"/>
    <col min="10000" max="10000" width="14" style="15" bestFit="1" customWidth="1"/>
    <col min="10001" max="10001" width="15.21875" style="15" bestFit="1" customWidth="1"/>
    <col min="10002" max="10003" width="13.21875" style="15" customWidth="1"/>
    <col min="10004" max="10004" width="12" style="15" customWidth="1"/>
    <col min="10005" max="10005" width="10.21875" style="15" bestFit="1" customWidth="1"/>
    <col min="10006" max="10006" width="59.21875" style="15" customWidth="1"/>
    <col min="10007" max="10007" width="17.77734375" style="15" customWidth="1"/>
    <col min="10008" max="10239" width="9.21875" style="15"/>
    <col min="10240" max="10240" width="11.77734375" style="15" customWidth="1"/>
    <col min="10241" max="10241" width="31.44140625" style="15" customWidth="1"/>
    <col min="10242" max="10243" width="12.77734375" style="15" customWidth="1"/>
    <col min="10244" max="10244" width="14.5546875" style="15" bestFit="1" customWidth="1"/>
    <col min="10245" max="10245" width="22.21875" style="15" customWidth="1"/>
    <col min="10246" max="10246" width="15.77734375" style="15" customWidth="1"/>
    <col min="10247" max="10247" width="17.77734375" style="15" customWidth="1"/>
    <col min="10248" max="10248" width="12.21875" style="15" bestFit="1" customWidth="1"/>
    <col min="10249" max="10249" width="13.77734375" style="15" bestFit="1" customWidth="1"/>
    <col min="10250" max="10250" width="12.21875" style="15" customWidth="1"/>
    <col min="10251" max="10252" width="13.21875" style="15" customWidth="1"/>
    <col min="10253" max="10253" width="11.5546875" style="15" customWidth="1"/>
    <col min="10254" max="10254" width="17.21875" style="15" bestFit="1" customWidth="1"/>
    <col min="10255" max="10255" width="14" style="15" customWidth="1"/>
    <col min="10256" max="10256" width="14" style="15" bestFit="1" customWidth="1"/>
    <col min="10257" max="10257" width="15.21875" style="15" bestFit="1" customWidth="1"/>
    <col min="10258" max="10259" width="13.21875" style="15" customWidth="1"/>
    <col min="10260" max="10260" width="12" style="15" customWidth="1"/>
    <col min="10261" max="10261" width="10.21875" style="15" bestFit="1" customWidth="1"/>
    <col min="10262" max="10262" width="59.21875" style="15" customWidth="1"/>
    <col min="10263" max="10263" width="17.77734375" style="15" customWidth="1"/>
    <col min="10264" max="10495" width="9.21875" style="15"/>
    <col min="10496" max="10496" width="11.77734375" style="15" customWidth="1"/>
    <col min="10497" max="10497" width="31.44140625" style="15" customWidth="1"/>
    <col min="10498" max="10499" width="12.77734375" style="15" customWidth="1"/>
    <col min="10500" max="10500" width="14.5546875" style="15" bestFit="1" customWidth="1"/>
    <col min="10501" max="10501" width="22.21875" style="15" customWidth="1"/>
    <col min="10502" max="10502" width="15.77734375" style="15" customWidth="1"/>
    <col min="10503" max="10503" width="17.77734375" style="15" customWidth="1"/>
    <col min="10504" max="10504" width="12.21875" style="15" bestFit="1" customWidth="1"/>
    <col min="10505" max="10505" width="13.77734375" style="15" bestFit="1" customWidth="1"/>
    <col min="10506" max="10506" width="12.21875" style="15" customWidth="1"/>
    <col min="10507" max="10508" width="13.21875" style="15" customWidth="1"/>
    <col min="10509" max="10509" width="11.5546875" style="15" customWidth="1"/>
    <col min="10510" max="10510" width="17.21875" style="15" bestFit="1" customWidth="1"/>
    <col min="10511" max="10511" width="14" style="15" customWidth="1"/>
    <col min="10512" max="10512" width="14" style="15" bestFit="1" customWidth="1"/>
    <col min="10513" max="10513" width="15.21875" style="15" bestFit="1" customWidth="1"/>
    <col min="10514" max="10515" width="13.21875" style="15" customWidth="1"/>
    <col min="10516" max="10516" width="12" style="15" customWidth="1"/>
    <col min="10517" max="10517" width="10.21875" style="15" bestFit="1" customWidth="1"/>
    <col min="10518" max="10518" width="59.21875" style="15" customWidth="1"/>
    <col min="10519" max="10519" width="17.77734375" style="15" customWidth="1"/>
    <col min="10520" max="10751" width="9.21875" style="15"/>
    <col min="10752" max="10752" width="11.77734375" style="15" customWidth="1"/>
    <col min="10753" max="10753" width="31.44140625" style="15" customWidth="1"/>
    <col min="10754" max="10755" width="12.77734375" style="15" customWidth="1"/>
    <col min="10756" max="10756" width="14.5546875" style="15" bestFit="1" customWidth="1"/>
    <col min="10757" max="10757" width="22.21875" style="15" customWidth="1"/>
    <col min="10758" max="10758" width="15.77734375" style="15" customWidth="1"/>
    <col min="10759" max="10759" width="17.77734375" style="15" customWidth="1"/>
    <col min="10760" max="10760" width="12.21875" style="15" bestFit="1" customWidth="1"/>
    <col min="10761" max="10761" width="13.77734375" style="15" bestFit="1" customWidth="1"/>
    <col min="10762" max="10762" width="12.21875" style="15" customWidth="1"/>
    <col min="10763" max="10764" width="13.21875" style="15" customWidth="1"/>
    <col min="10765" max="10765" width="11.5546875" style="15" customWidth="1"/>
    <col min="10766" max="10766" width="17.21875" style="15" bestFit="1" customWidth="1"/>
    <col min="10767" max="10767" width="14" style="15" customWidth="1"/>
    <col min="10768" max="10768" width="14" style="15" bestFit="1" customWidth="1"/>
    <col min="10769" max="10769" width="15.21875" style="15" bestFit="1" customWidth="1"/>
    <col min="10770" max="10771" width="13.21875" style="15" customWidth="1"/>
    <col min="10772" max="10772" width="12" style="15" customWidth="1"/>
    <col min="10773" max="10773" width="10.21875" style="15" bestFit="1" customWidth="1"/>
    <col min="10774" max="10774" width="59.21875" style="15" customWidth="1"/>
    <col min="10775" max="10775" width="17.77734375" style="15" customWidth="1"/>
    <col min="10776" max="11007" width="9.21875" style="15"/>
    <col min="11008" max="11008" width="11.77734375" style="15" customWidth="1"/>
    <col min="11009" max="11009" width="31.44140625" style="15" customWidth="1"/>
    <col min="11010" max="11011" width="12.77734375" style="15" customWidth="1"/>
    <col min="11012" max="11012" width="14.5546875" style="15" bestFit="1" customWidth="1"/>
    <col min="11013" max="11013" width="22.21875" style="15" customWidth="1"/>
    <col min="11014" max="11014" width="15.77734375" style="15" customWidth="1"/>
    <col min="11015" max="11015" width="17.77734375" style="15" customWidth="1"/>
    <col min="11016" max="11016" width="12.21875" style="15" bestFit="1" customWidth="1"/>
    <col min="11017" max="11017" width="13.77734375" style="15" bestFit="1" customWidth="1"/>
    <col min="11018" max="11018" width="12.21875" style="15" customWidth="1"/>
    <col min="11019" max="11020" width="13.21875" style="15" customWidth="1"/>
    <col min="11021" max="11021" width="11.5546875" style="15" customWidth="1"/>
    <col min="11022" max="11022" width="17.21875" style="15" bestFit="1" customWidth="1"/>
    <col min="11023" max="11023" width="14" style="15" customWidth="1"/>
    <col min="11024" max="11024" width="14" style="15" bestFit="1" customWidth="1"/>
    <col min="11025" max="11025" width="15.21875" style="15" bestFit="1" customWidth="1"/>
    <col min="11026" max="11027" width="13.21875" style="15" customWidth="1"/>
    <col min="11028" max="11028" width="12" style="15" customWidth="1"/>
    <col min="11029" max="11029" width="10.21875" style="15" bestFit="1" customWidth="1"/>
    <col min="11030" max="11030" width="59.21875" style="15" customWidth="1"/>
    <col min="11031" max="11031" width="17.77734375" style="15" customWidth="1"/>
    <col min="11032" max="11263" width="9.21875" style="15"/>
    <col min="11264" max="11264" width="11.77734375" style="15" customWidth="1"/>
    <col min="11265" max="11265" width="31.44140625" style="15" customWidth="1"/>
    <col min="11266" max="11267" width="12.77734375" style="15" customWidth="1"/>
    <col min="11268" max="11268" width="14.5546875" style="15" bestFit="1" customWidth="1"/>
    <col min="11269" max="11269" width="22.21875" style="15" customWidth="1"/>
    <col min="11270" max="11270" width="15.77734375" style="15" customWidth="1"/>
    <col min="11271" max="11271" width="17.77734375" style="15" customWidth="1"/>
    <col min="11272" max="11272" width="12.21875" style="15" bestFit="1" customWidth="1"/>
    <col min="11273" max="11273" width="13.77734375" style="15" bestFit="1" customWidth="1"/>
    <col min="11274" max="11274" width="12.21875" style="15" customWidth="1"/>
    <col min="11275" max="11276" width="13.21875" style="15" customWidth="1"/>
    <col min="11277" max="11277" width="11.5546875" style="15" customWidth="1"/>
    <col min="11278" max="11278" width="17.21875" style="15" bestFit="1" customWidth="1"/>
    <col min="11279" max="11279" width="14" style="15" customWidth="1"/>
    <col min="11280" max="11280" width="14" style="15" bestFit="1" customWidth="1"/>
    <col min="11281" max="11281" width="15.21875" style="15" bestFit="1" customWidth="1"/>
    <col min="11282" max="11283" width="13.21875" style="15" customWidth="1"/>
    <col min="11284" max="11284" width="12" style="15" customWidth="1"/>
    <col min="11285" max="11285" width="10.21875" style="15" bestFit="1" customWidth="1"/>
    <col min="11286" max="11286" width="59.21875" style="15" customWidth="1"/>
    <col min="11287" max="11287" width="17.77734375" style="15" customWidth="1"/>
    <col min="11288" max="11519" width="9.21875" style="15"/>
    <col min="11520" max="11520" width="11.77734375" style="15" customWidth="1"/>
    <col min="11521" max="11521" width="31.44140625" style="15" customWidth="1"/>
    <col min="11522" max="11523" width="12.77734375" style="15" customWidth="1"/>
    <col min="11524" max="11524" width="14.5546875" style="15" bestFit="1" customWidth="1"/>
    <col min="11525" max="11525" width="22.21875" style="15" customWidth="1"/>
    <col min="11526" max="11526" width="15.77734375" style="15" customWidth="1"/>
    <col min="11527" max="11527" width="17.77734375" style="15" customWidth="1"/>
    <col min="11528" max="11528" width="12.21875" style="15" bestFit="1" customWidth="1"/>
    <col min="11529" max="11529" width="13.77734375" style="15" bestFit="1" customWidth="1"/>
    <col min="11530" max="11530" width="12.21875" style="15" customWidth="1"/>
    <col min="11531" max="11532" width="13.21875" style="15" customWidth="1"/>
    <col min="11533" max="11533" width="11.5546875" style="15" customWidth="1"/>
    <col min="11534" max="11534" width="17.21875" style="15" bestFit="1" customWidth="1"/>
    <col min="11535" max="11535" width="14" style="15" customWidth="1"/>
    <col min="11536" max="11536" width="14" style="15" bestFit="1" customWidth="1"/>
    <col min="11537" max="11537" width="15.21875" style="15" bestFit="1" customWidth="1"/>
    <col min="11538" max="11539" width="13.21875" style="15" customWidth="1"/>
    <col min="11540" max="11540" width="12" style="15" customWidth="1"/>
    <col min="11541" max="11541" width="10.21875" style="15" bestFit="1" customWidth="1"/>
    <col min="11542" max="11542" width="59.21875" style="15" customWidth="1"/>
    <col min="11543" max="11543" width="17.77734375" style="15" customWidth="1"/>
    <col min="11544" max="11775" width="9.21875" style="15"/>
    <col min="11776" max="11776" width="11.77734375" style="15" customWidth="1"/>
    <col min="11777" max="11777" width="31.44140625" style="15" customWidth="1"/>
    <col min="11778" max="11779" width="12.77734375" style="15" customWidth="1"/>
    <col min="11780" max="11780" width="14.5546875" style="15" bestFit="1" customWidth="1"/>
    <col min="11781" max="11781" width="22.21875" style="15" customWidth="1"/>
    <col min="11782" max="11782" width="15.77734375" style="15" customWidth="1"/>
    <col min="11783" max="11783" width="17.77734375" style="15" customWidth="1"/>
    <col min="11784" max="11784" width="12.21875" style="15" bestFit="1" customWidth="1"/>
    <col min="11785" max="11785" width="13.77734375" style="15" bestFit="1" customWidth="1"/>
    <col min="11786" max="11786" width="12.21875" style="15" customWidth="1"/>
    <col min="11787" max="11788" width="13.21875" style="15" customWidth="1"/>
    <col min="11789" max="11789" width="11.5546875" style="15" customWidth="1"/>
    <col min="11790" max="11790" width="17.21875" style="15" bestFit="1" customWidth="1"/>
    <col min="11791" max="11791" width="14" style="15" customWidth="1"/>
    <col min="11792" max="11792" width="14" style="15" bestFit="1" customWidth="1"/>
    <col min="11793" max="11793" width="15.21875" style="15" bestFit="1" customWidth="1"/>
    <col min="11794" max="11795" width="13.21875" style="15" customWidth="1"/>
    <col min="11796" max="11796" width="12" style="15" customWidth="1"/>
    <col min="11797" max="11797" width="10.21875" style="15" bestFit="1" customWidth="1"/>
    <col min="11798" max="11798" width="59.21875" style="15" customWidth="1"/>
    <col min="11799" max="11799" width="17.77734375" style="15" customWidth="1"/>
    <col min="11800" max="12031" width="9.21875" style="15"/>
    <col min="12032" max="12032" width="11.77734375" style="15" customWidth="1"/>
    <col min="12033" max="12033" width="31.44140625" style="15" customWidth="1"/>
    <col min="12034" max="12035" width="12.77734375" style="15" customWidth="1"/>
    <col min="12036" max="12036" width="14.5546875" style="15" bestFit="1" customWidth="1"/>
    <col min="12037" max="12037" width="22.21875" style="15" customWidth="1"/>
    <col min="12038" max="12038" width="15.77734375" style="15" customWidth="1"/>
    <col min="12039" max="12039" width="17.77734375" style="15" customWidth="1"/>
    <col min="12040" max="12040" width="12.21875" style="15" bestFit="1" customWidth="1"/>
    <col min="12041" max="12041" width="13.77734375" style="15" bestFit="1" customWidth="1"/>
    <col min="12042" max="12042" width="12.21875" style="15" customWidth="1"/>
    <col min="12043" max="12044" width="13.21875" style="15" customWidth="1"/>
    <col min="12045" max="12045" width="11.5546875" style="15" customWidth="1"/>
    <col min="12046" max="12046" width="17.21875" style="15" bestFit="1" customWidth="1"/>
    <col min="12047" max="12047" width="14" style="15" customWidth="1"/>
    <col min="12048" max="12048" width="14" style="15" bestFit="1" customWidth="1"/>
    <col min="12049" max="12049" width="15.21875" style="15" bestFit="1" customWidth="1"/>
    <col min="12050" max="12051" width="13.21875" style="15" customWidth="1"/>
    <col min="12052" max="12052" width="12" style="15" customWidth="1"/>
    <col min="12053" max="12053" width="10.21875" style="15" bestFit="1" customWidth="1"/>
    <col min="12054" max="12054" width="59.21875" style="15" customWidth="1"/>
    <col min="12055" max="12055" width="17.77734375" style="15" customWidth="1"/>
    <col min="12056" max="12287" width="9.21875" style="15"/>
    <col min="12288" max="12288" width="11.77734375" style="15" customWidth="1"/>
    <col min="12289" max="12289" width="31.44140625" style="15" customWidth="1"/>
    <col min="12290" max="12291" width="12.77734375" style="15" customWidth="1"/>
    <col min="12292" max="12292" width="14.5546875" style="15" bestFit="1" customWidth="1"/>
    <col min="12293" max="12293" width="22.21875" style="15" customWidth="1"/>
    <col min="12294" max="12294" width="15.77734375" style="15" customWidth="1"/>
    <col min="12295" max="12295" width="17.77734375" style="15" customWidth="1"/>
    <col min="12296" max="12296" width="12.21875" style="15" bestFit="1" customWidth="1"/>
    <col min="12297" max="12297" width="13.77734375" style="15" bestFit="1" customWidth="1"/>
    <col min="12298" max="12298" width="12.21875" style="15" customWidth="1"/>
    <col min="12299" max="12300" width="13.21875" style="15" customWidth="1"/>
    <col min="12301" max="12301" width="11.5546875" style="15" customWidth="1"/>
    <col min="12302" max="12302" width="17.21875" style="15" bestFit="1" customWidth="1"/>
    <col min="12303" max="12303" width="14" style="15" customWidth="1"/>
    <col min="12304" max="12304" width="14" style="15" bestFit="1" customWidth="1"/>
    <col min="12305" max="12305" width="15.21875" style="15" bestFit="1" customWidth="1"/>
    <col min="12306" max="12307" width="13.21875" style="15" customWidth="1"/>
    <col min="12308" max="12308" width="12" style="15" customWidth="1"/>
    <col min="12309" max="12309" width="10.21875" style="15" bestFit="1" customWidth="1"/>
    <col min="12310" max="12310" width="59.21875" style="15" customWidth="1"/>
    <col min="12311" max="12311" width="17.77734375" style="15" customWidth="1"/>
    <col min="12312" max="12543" width="9.21875" style="15"/>
    <col min="12544" max="12544" width="11.77734375" style="15" customWidth="1"/>
    <col min="12545" max="12545" width="31.44140625" style="15" customWidth="1"/>
    <col min="12546" max="12547" width="12.77734375" style="15" customWidth="1"/>
    <col min="12548" max="12548" width="14.5546875" style="15" bestFit="1" customWidth="1"/>
    <col min="12549" max="12549" width="22.21875" style="15" customWidth="1"/>
    <col min="12550" max="12550" width="15.77734375" style="15" customWidth="1"/>
    <col min="12551" max="12551" width="17.77734375" style="15" customWidth="1"/>
    <col min="12552" max="12552" width="12.21875" style="15" bestFit="1" customWidth="1"/>
    <col min="12553" max="12553" width="13.77734375" style="15" bestFit="1" customWidth="1"/>
    <col min="12554" max="12554" width="12.21875" style="15" customWidth="1"/>
    <col min="12555" max="12556" width="13.21875" style="15" customWidth="1"/>
    <col min="12557" max="12557" width="11.5546875" style="15" customWidth="1"/>
    <col min="12558" max="12558" width="17.21875" style="15" bestFit="1" customWidth="1"/>
    <col min="12559" max="12559" width="14" style="15" customWidth="1"/>
    <col min="12560" max="12560" width="14" style="15" bestFit="1" customWidth="1"/>
    <col min="12561" max="12561" width="15.21875" style="15" bestFit="1" customWidth="1"/>
    <col min="12562" max="12563" width="13.21875" style="15" customWidth="1"/>
    <col min="12564" max="12564" width="12" style="15" customWidth="1"/>
    <col min="12565" max="12565" width="10.21875" style="15" bestFit="1" customWidth="1"/>
    <col min="12566" max="12566" width="59.21875" style="15" customWidth="1"/>
    <col min="12567" max="12567" width="17.77734375" style="15" customWidth="1"/>
    <col min="12568" max="12799" width="9.21875" style="15"/>
    <col min="12800" max="12800" width="11.77734375" style="15" customWidth="1"/>
    <col min="12801" max="12801" width="31.44140625" style="15" customWidth="1"/>
    <col min="12802" max="12803" width="12.77734375" style="15" customWidth="1"/>
    <col min="12804" max="12804" width="14.5546875" style="15" bestFit="1" customWidth="1"/>
    <col min="12805" max="12805" width="22.21875" style="15" customWidth="1"/>
    <col min="12806" max="12806" width="15.77734375" style="15" customWidth="1"/>
    <col min="12807" max="12807" width="17.77734375" style="15" customWidth="1"/>
    <col min="12808" max="12808" width="12.21875" style="15" bestFit="1" customWidth="1"/>
    <col min="12809" max="12809" width="13.77734375" style="15" bestFit="1" customWidth="1"/>
    <col min="12810" max="12810" width="12.21875" style="15" customWidth="1"/>
    <col min="12811" max="12812" width="13.21875" style="15" customWidth="1"/>
    <col min="12813" max="12813" width="11.5546875" style="15" customWidth="1"/>
    <col min="12814" max="12814" width="17.21875" style="15" bestFit="1" customWidth="1"/>
    <col min="12815" max="12815" width="14" style="15" customWidth="1"/>
    <col min="12816" max="12816" width="14" style="15" bestFit="1" customWidth="1"/>
    <col min="12817" max="12817" width="15.21875" style="15" bestFit="1" customWidth="1"/>
    <col min="12818" max="12819" width="13.21875" style="15" customWidth="1"/>
    <col min="12820" max="12820" width="12" style="15" customWidth="1"/>
    <col min="12821" max="12821" width="10.21875" style="15" bestFit="1" customWidth="1"/>
    <col min="12822" max="12822" width="59.21875" style="15" customWidth="1"/>
    <col min="12823" max="12823" width="17.77734375" style="15" customWidth="1"/>
    <col min="12824" max="13055" width="9.21875" style="15"/>
    <col min="13056" max="13056" width="11.77734375" style="15" customWidth="1"/>
    <col min="13057" max="13057" width="31.44140625" style="15" customWidth="1"/>
    <col min="13058" max="13059" width="12.77734375" style="15" customWidth="1"/>
    <col min="13060" max="13060" width="14.5546875" style="15" bestFit="1" customWidth="1"/>
    <col min="13061" max="13061" width="22.21875" style="15" customWidth="1"/>
    <col min="13062" max="13062" width="15.77734375" style="15" customWidth="1"/>
    <col min="13063" max="13063" width="17.77734375" style="15" customWidth="1"/>
    <col min="13064" max="13064" width="12.21875" style="15" bestFit="1" customWidth="1"/>
    <col min="13065" max="13065" width="13.77734375" style="15" bestFit="1" customWidth="1"/>
    <col min="13066" max="13066" width="12.21875" style="15" customWidth="1"/>
    <col min="13067" max="13068" width="13.21875" style="15" customWidth="1"/>
    <col min="13069" max="13069" width="11.5546875" style="15" customWidth="1"/>
    <col min="13070" max="13070" width="17.21875" style="15" bestFit="1" customWidth="1"/>
    <col min="13071" max="13071" width="14" style="15" customWidth="1"/>
    <col min="13072" max="13072" width="14" style="15" bestFit="1" customWidth="1"/>
    <col min="13073" max="13073" width="15.21875" style="15" bestFit="1" customWidth="1"/>
    <col min="13074" max="13075" width="13.21875" style="15" customWidth="1"/>
    <col min="13076" max="13076" width="12" style="15" customWidth="1"/>
    <col min="13077" max="13077" width="10.21875" style="15" bestFit="1" customWidth="1"/>
    <col min="13078" max="13078" width="59.21875" style="15" customWidth="1"/>
    <col min="13079" max="13079" width="17.77734375" style="15" customWidth="1"/>
    <col min="13080" max="13311" width="9.21875" style="15"/>
    <col min="13312" max="13312" width="11.77734375" style="15" customWidth="1"/>
    <col min="13313" max="13313" width="31.44140625" style="15" customWidth="1"/>
    <col min="13314" max="13315" width="12.77734375" style="15" customWidth="1"/>
    <col min="13316" max="13316" width="14.5546875" style="15" bestFit="1" customWidth="1"/>
    <col min="13317" max="13317" width="22.21875" style="15" customWidth="1"/>
    <col min="13318" max="13318" width="15.77734375" style="15" customWidth="1"/>
    <col min="13319" max="13319" width="17.77734375" style="15" customWidth="1"/>
    <col min="13320" max="13320" width="12.21875" style="15" bestFit="1" customWidth="1"/>
    <col min="13321" max="13321" width="13.77734375" style="15" bestFit="1" customWidth="1"/>
    <col min="13322" max="13322" width="12.21875" style="15" customWidth="1"/>
    <col min="13323" max="13324" width="13.21875" style="15" customWidth="1"/>
    <col min="13325" max="13325" width="11.5546875" style="15" customWidth="1"/>
    <col min="13326" max="13326" width="17.21875" style="15" bestFit="1" customWidth="1"/>
    <col min="13327" max="13327" width="14" style="15" customWidth="1"/>
    <col min="13328" max="13328" width="14" style="15" bestFit="1" customWidth="1"/>
    <col min="13329" max="13329" width="15.21875" style="15" bestFit="1" customWidth="1"/>
    <col min="13330" max="13331" width="13.21875" style="15" customWidth="1"/>
    <col min="13332" max="13332" width="12" style="15" customWidth="1"/>
    <col min="13333" max="13333" width="10.21875" style="15" bestFit="1" customWidth="1"/>
    <col min="13334" max="13334" width="59.21875" style="15" customWidth="1"/>
    <col min="13335" max="13335" width="17.77734375" style="15" customWidth="1"/>
    <col min="13336" max="13567" width="9.21875" style="15"/>
    <col min="13568" max="13568" width="11.77734375" style="15" customWidth="1"/>
    <col min="13569" max="13569" width="31.44140625" style="15" customWidth="1"/>
    <col min="13570" max="13571" width="12.77734375" style="15" customWidth="1"/>
    <col min="13572" max="13572" width="14.5546875" style="15" bestFit="1" customWidth="1"/>
    <col min="13573" max="13573" width="22.21875" style="15" customWidth="1"/>
    <col min="13574" max="13574" width="15.77734375" style="15" customWidth="1"/>
    <col min="13575" max="13575" width="17.77734375" style="15" customWidth="1"/>
    <col min="13576" max="13576" width="12.21875" style="15" bestFit="1" customWidth="1"/>
    <col min="13577" max="13577" width="13.77734375" style="15" bestFit="1" customWidth="1"/>
    <col min="13578" max="13578" width="12.21875" style="15" customWidth="1"/>
    <col min="13579" max="13580" width="13.21875" style="15" customWidth="1"/>
    <col min="13581" max="13581" width="11.5546875" style="15" customWidth="1"/>
    <col min="13582" max="13582" width="17.21875" style="15" bestFit="1" customWidth="1"/>
    <col min="13583" max="13583" width="14" style="15" customWidth="1"/>
    <col min="13584" max="13584" width="14" style="15" bestFit="1" customWidth="1"/>
    <col min="13585" max="13585" width="15.21875" style="15" bestFit="1" customWidth="1"/>
    <col min="13586" max="13587" width="13.21875" style="15" customWidth="1"/>
    <col min="13588" max="13588" width="12" style="15" customWidth="1"/>
    <col min="13589" max="13589" width="10.21875" style="15" bestFit="1" customWidth="1"/>
    <col min="13590" max="13590" width="59.21875" style="15" customWidth="1"/>
    <col min="13591" max="13591" width="17.77734375" style="15" customWidth="1"/>
    <col min="13592" max="13823" width="9.21875" style="15"/>
    <col min="13824" max="13824" width="11.77734375" style="15" customWidth="1"/>
    <col min="13825" max="13825" width="31.44140625" style="15" customWidth="1"/>
    <col min="13826" max="13827" width="12.77734375" style="15" customWidth="1"/>
    <col min="13828" max="13828" width="14.5546875" style="15" bestFit="1" customWidth="1"/>
    <col min="13829" max="13829" width="22.21875" style="15" customWidth="1"/>
    <col min="13830" max="13830" width="15.77734375" style="15" customWidth="1"/>
    <col min="13831" max="13831" width="17.77734375" style="15" customWidth="1"/>
    <col min="13832" max="13832" width="12.21875" style="15" bestFit="1" customWidth="1"/>
    <col min="13833" max="13833" width="13.77734375" style="15" bestFit="1" customWidth="1"/>
    <col min="13834" max="13834" width="12.21875" style="15" customWidth="1"/>
    <col min="13835" max="13836" width="13.21875" style="15" customWidth="1"/>
    <col min="13837" max="13837" width="11.5546875" style="15" customWidth="1"/>
    <col min="13838" max="13838" width="17.21875" style="15" bestFit="1" customWidth="1"/>
    <col min="13839" max="13839" width="14" style="15" customWidth="1"/>
    <col min="13840" max="13840" width="14" style="15" bestFit="1" customWidth="1"/>
    <col min="13841" max="13841" width="15.21875" style="15" bestFit="1" customWidth="1"/>
    <col min="13842" max="13843" width="13.21875" style="15" customWidth="1"/>
    <col min="13844" max="13844" width="12" style="15" customWidth="1"/>
    <col min="13845" max="13845" width="10.21875" style="15" bestFit="1" customWidth="1"/>
    <col min="13846" max="13846" width="59.21875" style="15" customWidth="1"/>
    <col min="13847" max="13847" width="17.77734375" style="15" customWidth="1"/>
    <col min="13848" max="14079" width="9.21875" style="15"/>
    <col min="14080" max="14080" width="11.77734375" style="15" customWidth="1"/>
    <col min="14081" max="14081" width="31.44140625" style="15" customWidth="1"/>
    <col min="14082" max="14083" width="12.77734375" style="15" customWidth="1"/>
    <col min="14084" max="14084" width="14.5546875" style="15" bestFit="1" customWidth="1"/>
    <col min="14085" max="14085" width="22.21875" style="15" customWidth="1"/>
    <col min="14086" max="14086" width="15.77734375" style="15" customWidth="1"/>
    <col min="14087" max="14087" width="17.77734375" style="15" customWidth="1"/>
    <col min="14088" max="14088" width="12.21875" style="15" bestFit="1" customWidth="1"/>
    <col min="14089" max="14089" width="13.77734375" style="15" bestFit="1" customWidth="1"/>
    <col min="14090" max="14090" width="12.21875" style="15" customWidth="1"/>
    <col min="14091" max="14092" width="13.21875" style="15" customWidth="1"/>
    <col min="14093" max="14093" width="11.5546875" style="15" customWidth="1"/>
    <col min="14094" max="14094" width="17.21875" style="15" bestFit="1" customWidth="1"/>
    <col min="14095" max="14095" width="14" style="15" customWidth="1"/>
    <col min="14096" max="14096" width="14" style="15" bestFit="1" customWidth="1"/>
    <col min="14097" max="14097" width="15.21875" style="15" bestFit="1" customWidth="1"/>
    <col min="14098" max="14099" width="13.21875" style="15" customWidth="1"/>
    <col min="14100" max="14100" width="12" style="15" customWidth="1"/>
    <col min="14101" max="14101" width="10.21875" style="15" bestFit="1" customWidth="1"/>
    <col min="14102" max="14102" width="59.21875" style="15" customWidth="1"/>
    <col min="14103" max="14103" width="17.77734375" style="15" customWidth="1"/>
    <col min="14104" max="14335" width="9.21875" style="15"/>
    <col min="14336" max="14336" width="11.77734375" style="15" customWidth="1"/>
    <col min="14337" max="14337" width="31.44140625" style="15" customWidth="1"/>
    <col min="14338" max="14339" width="12.77734375" style="15" customWidth="1"/>
    <col min="14340" max="14340" width="14.5546875" style="15" bestFit="1" customWidth="1"/>
    <col min="14341" max="14341" width="22.21875" style="15" customWidth="1"/>
    <col min="14342" max="14342" width="15.77734375" style="15" customWidth="1"/>
    <col min="14343" max="14343" width="17.77734375" style="15" customWidth="1"/>
    <col min="14344" max="14344" width="12.21875" style="15" bestFit="1" customWidth="1"/>
    <col min="14345" max="14345" width="13.77734375" style="15" bestFit="1" customWidth="1"/>
    <col min="14346" max="14346" width="12.21875" style="15" customWidth="1"/>
    <col min="14347" max="14348" width="13.21875" style="15" customWidth="1"/>
    <col min="14349" max="14349" width="11.5546875" style="15" customWidth="1"/>
    <col min="14350" max="14350" width="17.21875" style="15" bestFit="1" customWidth="1"/>
    <col min="14351" max="14351" width="14" style="15" customWidth="1"/>
    <col min="14352" max="14352" width="14" style="15" bestFit="1" customWidth="1"/>
    <col min="14353" max="14353" width="15.21875" style="15" bestFit="1" customWidth="1"/>
    <col min="14354" max="14355" width="13.21875" style="15" customWidth="1"/>
    <col min="14356" max="14356" width="12" style="15" customWidth="1"/>
    <col min="14357" max="14357" width="10.21875" style="15" bestFit="1" customWidth="1"/>
    <col min="14358" max="14358" width="59.21875" style="15" customWidth="1"/>
    <col min="14359" max="14359" width="17.77734375" style="15" customWidth="1"/>
    <col min="14360" max="14591" width="9.21875" style="15"/>
    <col min="14592" max="14592" width="11.77734375" style="15" customWidth="1"/>
    <col min="14593" max="14593" width="31.44140625" style="15" customWidth="1"/>
    <col min="14594" max="14595" width="12.77734375" style="15" customWidth="1"/>
    <col min="14596" max="14596" width="14.5546875" style="15" bestFit="1" customWidth="1"/>
    <col min="14597" max="14597" width="22.21875" style="15" customWidth="1"/>
    <col min="14598" max="14598" width="15.77734375" style="15" customWidth="1"/>
    <col min="14599" max="14599" width="17.77734375" style="15" customWidth="1"/>
    <col min="14600" max="14600" width="12.21875" style="15" bestFit="1" customWidth="1"/>
    <col min="14601" max="14601" width="13.77734375" style="15" bestFit="1" customWidth="1"/>
    <col min="14602" max="14602" width="12.21875" style="15" customWidth="1"/>
    <col min="14603" max="14604" width="13.21875" style="15" customWidth="1"/>
    <col min="14605" max="14605" width="11.5546875" style="15" customWidth="1"/>
    <col min="14606" max="14606" width="17.21875" style="15" bestFit="1" customWidth="1"/>
    <col min="14607" max="14607" width="14" style="15" customWidth="1"/>
    <col min="14608" max="14608" width="14" style="15" bestFit="1" customWidth="1"/>
    <col min="14609" max="14609" width="15.21875" style="15" bestFit="1" customWidth="1"/>
    <col min="14610" max="14611" width="13.21875" style="15" customWidth="1"/>
    <col min="14612" max="14612" width="12" style="15" customWidth="1"/>
    <col min="14613" max="14613" width="10.21875" style="15" bestFit="1" customWidth="1"/>
    <col min="14614" max="14614" width="59.21875" style="15" customWidth="1"/>
    <col min="14615" max="14615" width="17.77734375" style="15" customWidth="1"/>
    <col min="14616" max="14847" width="9.21875" style="15"/>
    <col min="14848" max="14848" width="11.77734375" style="15" customWidth="1"/>
    <col min="14849" max="14849" width="31.44140625" style="15" customWidth="1"/>
    <col min="14850" max="14851" width="12.77734375" style="15" customWidth="1"/>
    <col min="14852" max="14852" width="14.5546875" style="15" bestFit="1" customWidth="1"/>
    <col min="14853" max="14853" width="22.21875" style="15" customWidth="1"/>
    <col min="14854" max="14854" width="15.77734375" style="15" customWidth="1"/>
    <col min="14855" max="14855" width="17.77734375" style="15" customWidth="1"/>
    <col min="14856" max="14856" width="12.21875" style="15" bestFit="1" customWidth="1"/>
    <col min="14857" max="14857" width="13.77734375" style="15" bestFit="1" customWidth="1"/>
    <col min="14858" max="14858" width="12.21875" style="15" customWidth="1"/>
    <col min="14859" max="14860" width="13.21875" style="15" customWidth="1"/>
    <col min="14861" max="14861" width="11.5546875" style="15" customWidth="1"/>
    <col min="14862" max="14862" width="17.21875" style="15" bestFit="1" customWidth="1"/>
    <col min="14863" max="14863" width="14" style="15" customWidth="1"/>
    <col min="14864" max="14864" width="14" style="15" bestFit="1" customWidth="1"/>
    <col min="14865" max="14865" width="15.21875" style="15" bestFit="1" customWidth="1"/>
    <col min="14866" max="14867" width="13.21875" style="15" customWidth="1"/>
    <col min="14868" max="14868" width="12" style="15" customWidth="1"/>
    <col min="14869" max="14869" width="10.21875" style="15" bestFit="1" customWidth="1"/>
    <col min="14870" max="14870" width="59.21875" style="15" customWidth="1"/>
    <col min="14871" max="14871" width="17.77734375" style="15" customWidth="1"/>
    <col min="14872" max="15103" width="9.21875" style="15"/>
    <col min="15104" max="15104" width="11.77734375" style="15" customWidth="1"/>
    <col min="15105" max="15105" width="31.44140625" style="15" customWidth="1"/>
    <col min="15106" max="15107" width="12.77734375" style="15" customWidth="1"/>
    <col min="15108" max="15108" width="14.5546875" style="15" bestFit="1" customWidth="1"/>
    <col min="15109" max="15109" width="22.21875" style="15" customWidth="1"/>
    <col min="15110" max="15110" width="15.77734375" style="15" customWidth="1"/>
    <col min="15111" max="15111" width="17.77734375" style="15" customWidth="1"/>
    <col min="15112" max="15112" width="12.21875" style="15" bestFit="1" customWidth="1"/>
    <col min="15113" max="15113" width="13.77734375" style="15" bestFit="1" customWidth="1"/>
    <col min="15114" max="15114" width="12.21875" style="15" customWidth="1"/>
    <col min="15115" max="15116" width="13.21875" style="15" customWidth="1"/>
    <col min="15117" max="15117" width="11.5546875" style="15" customWidth="1"/>
    <col min="15118" max="15118" width="17.21875" style="15" bestFit="1" customWidth="1"/>
    <col min="15119" max="15119" width="14" style="15" customWidth="1"/>
    <col min="15120" max="15120" width="14" style="15" bestFit="1" customWidth="1"/>
    <col min="15121" max="15121" width="15.21875" style="15" bestFit="1" customWidth="1"/>
    <col min="15122" max="15123" width="13.21875" style="15" customWidth="1"/>
    <col min="15124" max="15124" width="12" style="15" customWidth="1"/>
    <col min="15125" max="15125" width="10.21875" style="15" bestFit="1" customWidth="1"/>
    <col min="15126" max="15126" width="59.21875" style="15" customWidth="1"/>
    <col min="15127" max="15127" width="17.77734375" style="15" customWidth="1"/>
    <col min="15128" max="15359" width="9.21875" style="15"/>
    <col min="15360" max="15360" width="11.77734375" style="15" customWidth="1"/>
    <col min="15361" max="15361" width="31.44140625" style="15" customWidth="1"/>
    <col min="15362" max="15363" width="12.77734375" style="15" customWidth="1"/>
    <col min="15364" max="15364" width="14.5546875" style="15" bestFit="1" customWidth="1"/>
    <col min="15365" max="15365" width="22.21875" style="15" customWidth="1"/>
    <col min="15366" max="15366" width="15.77734375" style="15" customWidth="1"/>
    <col min="15367" max="15367" width="17.77734375" style="15" customWidth="1"/>
    <col min="15368" max="15368" width="12.21875" style="15" bestFit="1" customWidth="1"/>
    <col min="15369" max="15369" width="13.77734375" style="15" bestFit="1" customWidth="1"/>
    <col min="15370" max="15370" width="12.21875" style="15" customWidth="1"/>
    <col min="15371" max="15372" width="13.21875" style="15" customWidth="1"/>
    <col min="15373" max="15373" width="11.5546875" style="15" customWidth="1"/>
    <col min="15374" max="15374" width="17.21875" style="15" bestFit="1" customWidth="1"/>
    <col min="15375" max="15375" width="14" style="15" customWidth="1"/>
    <col min="15376" max="15376" width="14" style="15" bestFit="1" customWidth="1"/>
    <col min="15377" max="15377" width="15.21875" style="15" bestFit="1" customWidth="1"/>
    <col min="15378" max="15379" width="13.21875" style="15" customWidth="1"/>
    <col min="15380" max="15380" width="12" style="15" customWidth="1"/>
    <col min="15381" max="15381" width="10.21875" style="15" bestFit="1" customWidth="1"/>
    <col min="15382" max="15382" width="59.21875" style="15" customWidth="1"/>
    <col min="15383" max="15383" width="17.77734375" style="15" customWidth="1"/>
    <col min="15384" max="15615" width="9.21875" style="15"/>
    <col min="15616" max="15616" width="11.77734375" style="15" customWidth="1"/>
    <col min="15617" max="15617" width="31.44140625" style="15" customWidth="1"/>
    <col min="15618" max="15619" width="12.77734375" style="15" customWidth="1"/>
    <col min="15620" max="15620" width="14.5546875" style="15" bestFit="1" customWidth="1"/>
    <col min="15621" max="15621" width="22.21875" style="15" customWidth="1"/>
    <col min="15622" max="15622" width="15.77734375" style="15" customWidth="1"/>
    <col min="15623" max="15623" width="17.77734375" style="15" customWidth="1"/>
    <col min="15624" max="15624" width="12.21875" style="15" bestFit="1" customWidth="1"/>
    <col min="15625" max="15625" width="13.77734375" style="15" bestFit="1" customWidth="1"/>
    <col min="15626" max="15626" width="12.21875" style="15" customWidth="1"/>
    <col min="15627" max="15628" width="13.21875" style="15" customWidth="1"/>
    <col min="15629" max="15629" width="11.5546875" style="15" customWidth="1"/>
    <col min="15630" max="15630" width="17.21875" style="15" bestFit="1" customWidth="1"/>
    <col min="15631" max="15631" width="14" style="15" customWidth="1"/>
    <col min="15632" max="15632" width="14" style="15" bestFit="1" customWidth="1"/>
    <col min="15633" max="15633" width="15.21875" style="15" bestFit="1" customWidth="1"/>
    <col min="15634" max="15635" width="13.21875" style="15" customWidth="1"/>
    <col min="15636" max="15636" width="12" style="15" customWidth="1"/>
    <col min="15637" max="15637" width="10.21875" style="15" bestFit="1" customWidth="1"/>
    <col min="15638" max="15638" width="59.21875" style="15" customWidth="1"/>
    <col min="15639" max="15639" width="17.77734375" style="15" customWidth="1"/>
    <col min="15640" max="15871" width="9.21875" style="15"/>
    <col min="15872" max="15872" width="11.77734375" style="15" customWidth="1"/>
    <col min="15873" max="15873" width="31.44140625" style="15" customWidth="1"/>
    <col min="15874" max="15875" width="12.77734375" style="15" customWidth="1"/>
    <col min="15876" max="15876" width="14.5546875" style="15" bestFit="1" customWidth="1"/>
    <col min="15877" max="15877" width="22.21875" style="15" customWidth="1"/>
    <col min="15878" max="15878" width="15.77734375" style="15" customWidth="1"/>
    <col min="15879" max="15879" width="17.77734375" style="15" customWidth="1"/>
    <col min="15880" max="15880" width="12.21875" style="15" bestFit="1" customWidth="1"/>
    <col min="15881" max="15881" width="13.77734375" style="15" bestFit="1" customWidth="1"/>
    <col min="15882" max="15882" width="12.21875" style="15" customWidth="1"/>
    <col min="15883" max="15884" width="13.21875" style="15" customWidth="1"/>
    <col min="15885" max="15885" width="11.5546875" style="15" customWidth="1"/>
    <col min="15886" max="15886" width="17.21875" style="15" bestFit="1" customWidth="1"/>
    <col min="15887" max="15887" width="14" style="15" customWidth="1"/>
    <col min="15888" max="15888" width="14" style="15" bestFit="1" customWidth="1"/>
    <col min="15889" max="15889" width="15.21875" style="15" bestFit="1" customWidth="1"/>
    <col min="15890" max="15891" width="13.21875" style="15" customWidth="1"/>
    <col min="15892" max="15892" width="12" style="15" customWidth="1"/>
    <col min="15893" max="15893" width="10.21875" style="15" bestFit="1" customWidth="1"/>
    <col min="15894" max="15894" width="59.21875" style="15" customWidth="1"/>
    <col min="15895" max="15895" width="17.77734375" style="15" customWidth="1"/>
    <col min="15896" max="16127" width="9.21875" style="15"/>
    <col min="16128" max="16128" width="11.77734375" style="15" customWidth="1"/>
    <col min="16129" max="16129" width="31.44140625" style="15" customWidth="1"/>
    <col min="16130" max="16131" width="12.77734375" style="15" customWidth="1"/>
    <col min="16132" max="16132" width="14.5546875" style="15" bestFit="1" customWidth="1"/>
    <col min="16133" max="16133" width="22.21875" style="15" customWidth="1"/>
    <col min="16134" max="16134" width="15.77734375" style="15" customWidth="1"/>
    <col min="16135" max="16135" width="17.77734375" style="15" customWidth="1"/>
    <col min="16136" max="16136" width="12.21875" style="15" bestFit="1" customWidth="1"/>
    <col min="16137" max="16137" width="13.77734375" style="15" bestFit="1" customWidth="1"/>
    <col min="16138" max="16138" width="12.21875" style="15" customWidth="1"/>
    <col min="16139" max="16140" width="13.21875" style="15" customWidth="1"/>
    <col min="16141" max="16141" width="11.5546875" style="15" customWidth="1"/>
    <col min="16142" max="16142" width="17.21875" style="15" bestFit="1" customWidth="1"/>
    <col min="16143" max="16143" width="14" style="15" customWidth="1"/>
    <col min="16144" max="16144" width="14" style="15" bestFit="1" customWidth="1"/>
    <col min="16145" max="16145" width="15.21875" style="15" bestFit="1" customWidth="1"/>
    <col min="16146" max="16147" width="13.21875" style="15" customWidth="1"/>
    <col min="16148" max="16148" width="12" style="15" customWidth="1"/>
    <col min="16149" max="16149" width="10.21875" style="15" bestFit="1" customWidth="1"/>
    <col min="16150" max="16150" width="59.21875" style="15" customWidth="1"/>
    <col min="16151" max="16151" width="17.77734375" style="15" customWidth="1"/>
    <col min="16152" max="16371" width="9.21875" style="15"/>
    <col min="16372" max="16384" width="9.21875" style="15" customWidth="1"/>
  </cols>
  <sheetData>
    <row r="1" spans="1:34" ht="95.25" customHeight="1" thickBot="1" x14ac:dyDescent="0.35">
      <c r="A1" s="80" t="s">
        <v>13</v>
      </c>
      <c r="B1" s="81" t="s">
        <v>0</v>
      </c>
      <c r="C1" s="81" t="s">
        <v>0</v>
      </c>
      <c r="D1" s="81" t="s">
        <v>370</v>
      </c>
      <c r="E1" s="81" t="s">
        <v>14</v>
      </c>
      <c r="F1" s="82" t="s">
        <v>371</v>
      </c>
      <c r="G1" s="81" t="s">
        <v>23</v>
      </c>
      <c r="H1" s="82" t="s">
        <v>15</v>
      </c>
      <c r="I1" s="83" t="s">
        <v>20</v>
      </c>
      <c r="J1" s="84" t="s">
        <v>377</v>
      </c>
      <c r="K1" s="84" t="s">
        <v>378</v>
      </c>
      <c r="L1" s="85" t="s">
        <v>379</v>
      </c>
      <c r="M1" s="81" t="s">
        <v>16</v>
      </c>
      <c r="N1" s="86" t="s">
        <v>17</v>
      </c>
      <c r="O1" s="86" t="s">
        <v>18</v>
      </c>
      <c r="P1" s="81" t="s">
        <v>19</v>
      </c>
      <c r="Q1" s="81" t="s">
        <v>402</v>
      </c>
      <c r="R1" s="86" t="s">
        <v>21</v>
      </c>
      <c r="S1" s="81" t="s">
        <v>24</v>
      </c>
      <c r="T1" s="81" t="s">
        <v>22</v>
      </c>
    </row>
    <row r="2" spans="1:34" s="101" customFormat="1" ht="16.5" customHeight="1" x14ac:dyDescent="0.3">
      <c r="A2" s="88">
        <v>2</v>
      </c>
      <c r="B2" s="88" t="str">
        <f>Campaigns!$A$2</f>
        <v>BE2021/03</v>
      </c>
      <c r="C2" s="89" t="s">
        <v>9</v>
      </c>
      <c r="D2" s="90" t="s">
        <v>32</v>
      </c>
      <c r="E2" s="90" t="str">
        <f>CONCATENATE(B2,"_",H2,"_",M2,"_",F2)</f>
        <v>BE2021/03_W05_GPUMP_Inlet1</v>
      </c>
      <c r="F2" s="90" t="s">
        <v>372</v>
      </c>
      <c r="G2" s="91">
        <v>200</v>
      </c>
      <c r="H2" s="92" t="s">
        <v>30</v>
      </c>
      <c r="I2" s="92" t="s">
        <v>154</v>
      </c>
      <c r="J2" s="93"/>
      <c r="K2" s="93"/>
      <c r="L2" s="92"/>
      <c r="M2" s="94" t="s">
        <v>163</v>
      </c>
      <c r="N2" s="95">
        <v>44250.739583333336</v>
      </c>
      <c r="O2" s="95">
        <v>44250.763888888891</v>
      </c>
      <c r="P2" s="96" t="s">
        <v>380</v>
      </c>
      <c r="Q2" s="91">
        <v>1</v>
      </c>
      <c r="R2" s="91">
        <v>3</v>
      </c>
      <c r="S2" s="91" t="s">
        <v>33</v>
      </c>
      <c r="T2" s="91" t="s">
        <v>31</v>
      </c>
      <c r="U2" s="100"/>
      <c r="V2" s="100"/>
      <c r="W2" s="100"/>
      <c r="X2" s="100"/>
      <c r="Y2" s="100"/>
      <c r="Z2" s="100"/>
      <c r="AA2" s="100"/>
      <c r="AB2" s="100"/>
      <c r="AC2" s="100"/>
      <c r="AD2" s="100"/>
      <c r="AE2" s="100"/>
      <c r="AF2" s="100"/>
      <c r="AG2" s="100"/>
      <c r="AH2" s="100"/>
    </row>
    <row r="3" spans="1:34" s="101" customFormat="1" ht="16.5" customHeight="1" x14ac:dyDescent="0.3">
      <c r="A3" s="88">
        <v>3</v>
      </c>
      <c r="B3" s="88" t="str">
        <f>Campaigns!$A$2</f>
        <v>BE2021/03</v>
      </c>
      <c r="C3" s="89" t="s">
        <v>9</v>
      </c>
      <c r="D3" s="90" t="s">
        <v>35</v>
      </c>
      <c r="E3" s="90" t="str">
        <f t="shared" ref="E3:E12" si="0">CONCATENATE(B3,"_",H3,"_",M3,"_",F3)</f>
        <v>BE2021/03_W05_GPUMP_Inlet2</v>
      </c>
      <c r="F3" s="90" t="s">
        <v>373</v>
      </c>
      <c r="G3" s="91">
        <v>200</v>
      </c>
      <c r="H3" s="92" t="s">
        <v>30</v>
      </c>
      <c r="I3" s="92" t="s">
        <v>154</v>
      </c>
      <c r="J3" s="93"/>
      <c r="K3" s="93"/>
      <c r="L3" s="92"/>
      <c r="M3" s="94" t="s">
        <v>163</v>
      </c>
      <c r="N3" s="95">
        <v>44250.818749999999</v>
      </c>
      <c r="O3" s="95">
        <v>44250.842361111114</v>
      </c>
      <c r="P3" s="96" t="s">
        <v>380</v>
      </c>
      <c r="Q3" s="91">
        <v>1</v>
      </c>
      <c r="R3" s="91">
        <v>3</v>
      </c>
      <c r="S3" s="91" t="s">
        <v>36</v>
      </c>
      <c r="T3" s="91" t="s">
        <v>31</v>
      </c>
      <c r="U3" s="100"/>
      <c r="V3" s="100"/>
      <c r="W3" s="100"/>
      <c r="X3" s="100"/>
      <c r="Y3" s="100"/>
      <c r="Z3" s="100"/>
      <c r="AA3" s="100"/>
      <c r="AB3" s="100"/>
      <c r="AC3" s="100"/>
      <c r="AD3" s="100"/>
      <c r="AE3" s="100"/>
      <c r="AF3" s="100"/>
      <c r="AG3" s="100"/>
      <c r="AH3" s="100"/>
    </row>
    <row r="4" spans="1:34" s="101" customFormat="1" ht="16.5" customHeight="1" x14ac:dyDescent="0.3">
      <c r="A4" s="88">
        <v>7</v>
      </c>
      <c r="B4" s="88" t="str">
        <f>Campaigns!$A$2</f>
        <v>BE2021/03</v>
      </c>
      <c r="C4" s="89" t="s">
        <v>9</v>
      </c>
      <c r="D4" s="90" t="s">
        <v>38</v>
      </c>
      <c r="E4" s="90" t="str">
        <f t="shared" si="0"/>
        <v>BE2021/03_W05_GPUMP_Inlet3</v>
      </c>
      <c r="F4" s="90" t="s">
        <v>374</v>
      </c>
      <c r="G4" s="91">
        <v>200</v>
      </c>
      <c r="H4" s="92" t="s">
        <v>30</v>
      </c>
      <c r="I4" s="92" t="s">
        <v>154</v>
      </c>
      <c r="J4" s="93"/>
      <c r="K4" s="93"/>
      <c r="L4" s="92"/>
      <c r="M4" s="94" t="s">
        <v>163</v>
      </c>
      <c r="N4" s="95">
        <v>44250.946527777778</v>
      </c>
      <c r="O4" s="95">
        <v>44250.969444444447</v>
      </c>
      <c r="P4" s="96" t="s">
        <v>380</v>
      </c>
      <c r="Q4" s="91">
        <v>1</v>
      </c>
      <c r="R4" s="91">
        <v>3</v>
      </c>
      <c r="S4" s="91" t="s">
        <v>39</v>
      </c>
      <c r="T4" s="91" t="s">
        <v>31</v>
      </c>
      <c r="U4" s="100"/>
      <c r="V4" s="100"/>
      <c r="W4" s="100"/>
      <c r="X4" s="100"/>
      <c r="Y4" s="100"/>
      <c r="Z4" s="100"/>
      <c r="AA4" s="100"/>
      <c r="AB4" s="100"/>
      <c r="AC4" s="100"/>
      <c r="AD4" s="100"/>
      <c r="AE4" s="100"/>
      <c r="AF4" s="100"/>
      <c r="AG4" s="100"/>
      <c r="AH4" s="100"/>
    </row>
    <row r="5" spans="1:34" s="101" customFormat="1" ht="16.5" customHeight="1" x14ac:dyDescent="0.3">
      <c r="A5" s="88">
        <v>8</v>
      </c>
      <c r="B5" s="88" t="str">
        <f>Campaigns!$A$2</f>
        <v>BE2021/03</v>
      </c>
      <c r="C5" s="89" t="s">
        <v>9</v>
      </c>
      <c r="D5" s="90" t="s">
        <v>41</v>
      </c>
      <c r="E5" s="90" t="str">
        <f t="shared" si="0"/>
        <v>BE2021/03_W08_GPUMP_Inlet1</v>
      </c>
      <c r="F5" s="90" t="s">
        <v>372</v>
      </c>
      <c r="G5" s="91">
        <v>300</v>
      </c>
      <c r="H5" s="92" t="s">
        <v>42</v>
      </c>
      <c r="I5" s="92" t="s">
        <v>154</v>
      </c>
      <c r="J5" s="93"/>
      <c r="K5" s="93"/>
      <c r="L5" s="92"/>
      <c r="M5" s="94" t="s">
        <v>163</v>
      </c>
      <c r="N5" s="95">
        <v>44251.740277777775</v>
      </c>
      <c r="O5" s="95">
        <v>44251.772916666669</v>
      </c>
      <c r="P5" s="96" t="s">
        <v>380</v>
      </c>
      <c r="Q5" s="91">
        <v>1</v>
      </c>
      <c r="R5" s="91">
        <v>3</v>
      </c>
      <c r="S5" s="97" t="s">
        <v>43</v>
      </c>
      <c r="T5" s="91" t="s">
        <v>31</v>
      </c>
      <c r="U5" s="100"/>
      <c r="V5" s="100"/>
      <c r="W5" s="100"/>
      <c r="X5" s="100"/>
      <c r="Y5" s="100"/>
      <c r="Z5" s="100"/>
      <c r="AA5" s="100"/>
      <c r="AB5" s="100"/>
      <c r="AC5" s="100"/>
      <c r="AD5" s="100"/>
      <c r="AE5" s="100"/>
      <c r="AF5" s="100"/>
      <c r="AG5" s="100"/>
      <c r="AH5" s="100"/>
    </row>
    <row r="6" spans="1:34" s="101" customFormat="1" ht="16.5" customHeight="1" x14ac:dyDescent="0.3">
      <c r="A6" s="88">
        <v>9</v>
      </c>
      <c r="B6" s="88" t="str">
        <f>Campaigns!$A$2</f>
        <v>BE2021/03</v>
      </c>
      <c r="C6" s="89" t="s">
        <v>9</v>
      </c>
      <c r="D6" s="90" t="s">
        <v>45</v>
      </c>
      <c r="E6" s="90" t="str">
        <f t="shared" si="0"/>
        <v>BE2021/03_W08_GPUMP_Inlet2</v>
      </c>
      <c r="F6" s="90" t="s">
        <v>373</v>
      </c>
      <c r="G6" s="91">
        <v>300</v>
      </c>
      <c r="H6" s="92" t="s">
        <v>42</v>
      </c>
      <c r="I6" s="92" t="s">
        <v>154</v>
      </c>
      <c r="J6" s="93"/>
      <c r="K6" s="93"/>
      <c r="L6" s="92"/>
      <c r="M6" s="94" t="s">
        <v>163</v>
      </c>
      <c r="N6" s="95">
        <v>44251.790277777778</v>
      </c>
      <c r="O6" s="95">
        <v>44251.824999999997</v>
      </c>
      <c r="P6" s="96" t="s">
        <v>380</v>
      </c>
      <c r="Q6" s="91">
        <v>1</v>
      </c>
      <c r="R6" s="91">
        <v>3</v>
      </c>
      <c r="S6" s="91" t="s">
        <v>36</v>
      </c>
      <c r="T6" s="91" t="s">
        <v>31</v>
      </c>
      <c r="U6" s="100"/>
      <c r="V6" s="100"/>
      <c r="W6" s="100"/>
      <c r="X6" s="100"/>
      <c r="Y6" s="100"/>
      <c r="Z6" s="100"/>
      <c r="AA6" s="100"/>
      <c r="AB6" s="100"/>
      <c r="AC6" s="100"/>
      <c r="AD6" s="100"/>
      <c r="AE6" s="100"/>
      <c r="AF6" s="100"/>
      <c r="AG6" s="100"/>
      <c r="AH6" s="100"/>
    </row>
    <row r="7" spans="1:34" s="101" customFormat="1" ht="16.5" customHeight="1" x14ac:dyDescent="0.3">
      <c r="A7" s="88">
        <v>10</v>
      </c>
      <c r="B7" s="88" t="str">
        <f>Campaigns!$A$2</f>
        <v>BE2021/03</v>
      </c>
      <c r="C7" s="89" t="s">
        <v>9</v>
      </c>
      <c r="D7" s="90" t="s">
        <v>47</v>
      </c>
      <c r="E7" s="90" t="str">
        <f t="shared" si="0"/>
        <v>BE2021/03_W08_GPUMP_Inlet3</v>
      </c>
      <c r="F7" s="90" t="s">
        <v>374</v>
      </c>
      <c r="G7" s="91">
        <v>300</v>
      </c>
      <c r="H7" s="92" t="s">
        <v>42</v>
      </c>
      <c r="I7" s="92" t="s">
        <v>154</v>
      </c>
      <c r="J7" s="93"/>
      <c r="K7" s="93"/>
      <c r="L7" s="92"/>
      <c r="M7" s="94" t="s">
        <v>163</v>
      </c>
      <c r="N7" s="95">
        <v>44251.85833333333</v>
      </c>
      <c r="O7" s="95">
        <v>44251.890277777777</v>
      </c>
      <c r="P7" s="96" t="s">
        <v>380</v>
      </c>
      <c r="Q7" s="91">
        <v>1</v>
      </c>
      <c r="R7" s="91">
        <v>3</v>
      </c>
      <c r="S7" s="91" t="s">
        <v>33</v>
      </c>
      <c r="T7" s="91" t="s">
        <v>31</v>
      </c>
      <c r="U7" s="100"/>
      <c r="V7" s="100"/>
      <c r="W7" s="100"/>
      <c r="X7" s="100"/>
      <c r="Y7" s="100"/>
      <c r="Z7" s="100"/>
      <c r="AA7" s="100"/>
      <c r="AB7" s="100"/>
      <c r="AC7" s="100"/>
      <c r="AD7" s="100"/>
      <c r="AE7" s="100"/>
      <c r="AF7" s="100"/>
      <c r="AG7" s="100"/>
      <c r="AH7" s="100"/>
    </row>
    <row r="8" spans="1:34" s="101" customFormat="1" ht="16.5" customHeight="1" x14ac:dyDescent="0.3">
      <c r="A8" s="88">
        <v>14</v>
      </c>
      <c r="B8" s="88" t="str">
        <f>Campaigns!$A$2</f>
        <v>BE2021/03</v>
      </c>
      <c r="C8" s="89" t="s">
        <v>9</v>
      </c>
      <c r="D8" s="90" t="s">
        <v>49</v>
      </c>
      <c r="E8" s="90" t="str">
        <f t="shared" si="0"/>
        <v>BE2021/03_MOW1_GPUMP_Inlet1</v>
      </c>
      <c r="F8" s="90" t="s">
        <v>372</v>
      </c>
      <c r="G8" s="91">
        <v>200</v>
      </c>
      <c r="H8" s="92" t="s">
        <v>50</v>
      </c>
      <c r="I8" s="92" t="s">
        <v>154</v>
      </c>
      <c r="J8" s="93"/>
      <c r="K8" s="93"/>
      <c r="L8" s="92"/>
      <c r="M8" s="94" t="s">
        <v>163</v>
      </c>
      <c r="N8" s="95">
        <v>44252.452777777777</v>
      </c>
      <c r="O8" s="95">
        <v>44252.472222222219</v>
      </c>
      <c r="P8" s="96" t="s">
        <v>380</v>
      </c>
      <c r="Q8" s="91"/>
      <c r="R8" s="91">
        <v>3</v>
      </c>
      <c r="S8" s="97"/>
      <c r="T8" s="91" t="s">
        <v>31</v>
      </c>
      <c r="U8" s="100"/>
      <c r="V8" s="100"/>
      <c r="W8" s="100"/>
      <c r="X8" s="100"/>
      <c r="Y8" s="100"/>
      <c r="Z8" s="100"/>
      <c r="AA8" s="100"/>
      <c r="AB8" s="100"/>
      <c r="AC8" s="100"/>
      <c r="AD8" s="100"/>
      <c r="AE8" s="100"/>
      <c r="AF8" s="100"/>
      <c r="AG8" s="100"/>
      <c r="AH8" s="100"/>
    </row>
    <row r="9" spans="1:34" s="101" customFormat="1" ht="16.5" customHeight="1" x14ac:dyDescent="0.3">
      <c r="A9" s="88">
        <v>15</v>
      </c>
      <c r="B9" s="88" t="str">
        <f>Campaigns!$A$2</f>
        <v>BE2021/03</v>
      </c>
      <c r="C9" s="89" t="s">
        <v>9</v>
      </c>
      <c r="D9" s="90" t="s">
        <v>52</v>
      </c>
      <c r="E9" s="90" t="str">
        <f t="shared" si="0"/>
        <v>BE2021/03_MOW1_GPUMP_Inlet2</v>
      </c>
      <c r="F9" s="90" t="s">
        <v>373</v>
      </c>
      <c r="G9" s="91">
        <v>200</v>
      </c>
      <c r="H9" s="92" t="s">
        <v>50</v>
      </c>
      <c r="I9" s="92" t="s">
        <v>154</v>
      </c>
      <c r="J9" s="93"/>
      <c r="K9" s="93"/>
      <c r="L9" s="92"/>
      <c r="M9" s="94" t="s">
        <v>163</v>
      </c>
      <c r="N9" s="95">
        <v>44252.572222222225</v>
      </c>
      <c r="O9" s="95">
        <v>44252.59097222222</v>
      </c>
      <c r="P9" s="96" t="s">
        <v>380</v>
      </c>
      <c r="Q9" s="91"/>
      <c r="R9" s="91">
        <v>3</v>
      </c>
      <c r="S9" s="97"/>
      <c r="T9" s="91" t="s">
        <v>31</v>
      </c>
      <c r="U9" s="100"/>
      <c r="V9" s="100"/>
      <c r="W9" s="100"/>
      <c r="X9" s="100"/>
      <c r="Y9" s="100"/>
      <c r="Z9" s="100"/>
      <c r="AA9" s="100"/>
      <c r="AB9" s="100"/>
      <c r="AC9" s="100"/>
      <c r="AD9" s="100"/>
      <c r="AE9" s="100"/>
      <c r="AF9" s="100"/>
      <c r="AG9" s="100"/>
      <c r="AH9" s="100"/>
    </row>
    <row r="10" spans="1:34" s="101" customFormat="1" ht="16.5" customHeight="1" x14ac:dyDescent="0.3">
      <c r="A10" s="88">
        <v>19</v>
      </c>
      <c r="B10" s="88" t="str">
        <f>Campaigns!$A$2</f>
        <v>BE2021/03</v>
      </c>
      <c r="C10" s="89" t="s">
        <v>9</v>
      </c>
      <c r="D10" s="90" t="s">
        <v>54</v>
      </c>
      <c r="E10" s="90" t="str">
        <f t="shared" si="0"/>
        <v>BE2021/03_MOW1_GPUMP_Inlet3</v>
      </c>
      <c r="F10" s="90" t="s">
        <v>374</v>
      </c>
      <c r="G10" s="91">
        <v>100</v>
      </c>
      <c r="H10" s="92" t="s">
        <v>50</v>
      </c>
      <c r="I10" s="92" t="s">
        <v>154</v>
      </c>
      <c r="J10" s="93"/>
      <c r="K10" s="93"/>
      <c r="L10" s="92"/>
      <c r="M10" s="94" t="s">
        <v>163</v>
      </c>
      <c r="N10" s="95">
        <v>44252.70208333333</v>
      </c>
      <c r="O10" s="95">
        <v>44252.712500000001</v>
      </c>
      <c r="P10" s="96" t="s">
        <v>380</v>
      </c>
      <c r="Q10" s="91"/>
      <c r="R10" s="91">
        <v>3</v>
      </c>
      <c r="S10" s="97" t="s">
        <v>33</v>
      </c>
      <c r="T10" s="91" t="s">
        <v>31</v>
      </c>
      <c r="U10" s="100"/>
      <c r="V10" s="100"/>
      <c r="W10" s="100"/>
      <c r="X10" s="100"/>
      <c r="Y10" s="100"/>
      <c r="Z10" s="100"/>
      <c r="AA10" s="100"/>
      <c r="AB10" s="100"/>
      <c r="AC10" s="100"/>
      <c r="AD10" s="100"/>
      <c r="AE10" s="100"/>
      <c r="AF10" s="100"/>
      <c r="AG10" s="100"/>
      <c r="AH10" s="100"/>
    </row>
    <row r="11" spans="1:34" s="101" customFormat="1" ht="16.5" hidden="1" customHeight="1" x14ac:dyDescent="0.3">
      <c r="A11" s="88">
        <v>20</v>
      </c>
      <c r="B11" s="88" t="str">
        <f>Campaigns!$A$2</f>
        <v>BE2021/03</v>
      </c>
      <c r="C11" s="89" t="s">
        <v>9</v>
      </c>
      <c r="D11" s="90" t="s">
        <v>56</v>
      </c>
      <c r="E11" s="90" t="str">
        <f t="shared" si="0"/>
        <v>BE2021/03_MOW1_NI5_niskin</v>
      </c>
      <c r="F11" s="90" t="s">
        <v>375</v>
      </c>
      <c r="G11" s="91">
        <v>75</v>
      </c>
      <c r="H11" s="92" t="s">
        <v>50</v>
      </c>
      <c r="I11" s="92" t="s">
        <v>154</v>
      </c>
      <c r="J11" s="93"/>
      <c r="K11" s="93"/>
      <c r="L11" s="92"/>
      <c r="M11" s="94" t="s">
        <v>155</v>
      </c>
      <c r="N11" s="95">
        <v>44252.722222222219</v>
      </c>
      <c r="O11" s="95">
        <v>44252.730555555558</v>
      </c>
      <c r="P11" s="96" t="s">
        <v>380</v>
      </c>
      <c r="Q11" s="91"/>
      <c r="R11" s="91">
        <v>0.5</v>
      </c>
      <c r="S11" s="97" t="s">
        <v>57</v>
      </c>
      <c r="T11" s="91" t="s">
        <v>31</v>
      </c>
      <c r="U11" s="100"/>
      <c r="V11" s="100"/>
      <c r="W11" s="100"/>
      <c r="X11" s="100"/>
      <c r="Y11" s="100"/>
      <c r="Z11" s="100"/>
      <c r="AA11" s="100"/>
      <c r="AB11" s="100"/>
      <c r="AC11" s="100"/>
      <c r="AD11" s="100"/>
      <c r="AE11" s="100"/>
      <c r="AF11" s="100"/>
      <c r="AG11" s="100"/>
      <c r="AH11" s="100"/>
    </row>
    <row r="12" spans="1:34" s="101" customFormat="1" ht="16.5" customHeight="1" x14ac:dyDescent="0.3">
      <c r="A12" s="88">
        <v>21</v>
      </c>
      <c r="B12" s="88" t="str">
        <f>Campaigns!$A$2</f>
        <v>BE2021/03</v>
      </c>
      <c r="C12" s="89" t="s">
        <v>9</v>
      </c>
      <c r="D12" s="90" t="s">
        <v>58</v>
      </c>
      <c r="E12" s="90" t="str">
        <f t="shared" si="0"/>
        <v>BE2021/03_MOW1_GPUMP_Inlet4</v>
      </c>
      <c r="F12" s="90" t="s">
        <v>376</v>
      </c>
      <c r="G12" s="91">
        <v>200</v>
      </c>
      <c r="H12" s="92" t="s">
        <v>50</v>
      </c>
      <c r="I12" s="92" t="s">
        <v>154</v>
      </c>
      <c r="J12" s="93"/>
      <c r="K12" s="93"/>
      <c r="L12" s="92"/>
      <c r="M12" s="94" t="s">
        <v>163</v>
      </c>
      <c r="N12" s="95">
        <v>44252.881249999999</v>
      </c>
      <c r="O12" s="95">
        <v>44252.901388888888</v>
      </c>
      <c r="P12" s="96" t="s">
        <v>380</v>
      </c>
      <c r="Q12" s="91"/>
      <c r="R12" s="91">
        <v>3</v>
      </c>
      <c r="S12" s="91" t="s">
        <v>59</v>
      </c>
      <c r="T12" s="91" t="s">
        <v>31</v>
      </c>
      <c r="U12" s="100"/>
      <c r="V12" s="100"/>
      <c r="W12" s="100"/>
      <c r="X12" s="100"/>
      <c r="Y12" s="100"/>
      <c r="Z12" s="100"/>
      <c r="AA12" s="100"/>
      <c r="AB12" s="100"/>
      <c r="AC12" s="100"/>
      <c r="AD12" s="100"/>
      <c r="AE12" s="100"/>
      <c r="AF12" s="100"/>
      <c r="AG12" s="100"/>
      <c r="AH12" s="100"/>
    </row>
    <row r="13" spans="1:34" ht="16.5" customHeight="1" x14ac:dyDescent="0.3">
      <c r="A13" s="16"/>
      <c r="B13" s="43"/>
      <c r="C13" s="7"/>
      <c r="D13" s="17"/>
      <c r="E13" s="17"/>
      <c r="F13" s="17"/>
      <c r="G13" s="21"/>
      <c r="H13" s="7"/>
      <c r="I13" s="7"/>
      <c r="J13" s="40"/>
      <c r="K13" s="40"/>
      <c r="L13" s="7"/>
      <c r="M13" s="18"/>
      <c r="N13" s="19"/>
      <c r="O13" s="19"/>
      <c r="P13" s="20"/>
      <c r="Q13" s="21"/>
      <c r="R13" s="21"/>
      <c r="S13" s="22"/>
      <c r="T13" s="21"/>
    </row>
    <row r="14" spans="1:34" ht="16.5" customHeight="1" x14ac:dyDescent="0.3">
      <c r="A14" s="16"/>
      <c r="B14" s="43"/>
      <c r="C14" s="7"/>
      <c r="D14" s="17"/>
      <c r="E14" s="17"/>
      <c r="F14" s="17"/>
      <c r="G14" s="21"/>
      <c r="H14" s="7"/>
      <c r="I14" s="7"/>
      <c r="J14" s="40"/>
      <c r="K14" s="40"/>
      <c r="L14" s="7"/>
      <c r="M14" s="18"/>
      <c r="N14" s="19"/>
      <c r="O14" s="19"/>
      <c r="P14" s="20"/>
      <c r="Q14" s="21"/>
      <c r="R14" s="21"/>
      <c r="S14" s="22"/>
      <c r="T14" s="21"/>
    </row>
    <row r="15" spans="1:34" s="18" customFormat="1" ht="16.5" customHeight="1" x14ac:dyDescent="0.3">
      <c r="A15" s="16"/>
      <c r="B15" s="43"/>
      <c r="C15" s="7"/>
      <c r="D15" s="17"/>
      <c r="E15" s="17"/>
      <c r="F15" s="17"/>
      <c r="G15" s="21"/>
      <c r="H15" s="7"/>
      <c r="I15" s="7"/>
      <c r="J15" s="7"/>
      <c r="K15" s="7"/>
      <c r="L15" s="7"/>
      <c r="N15" s="19"/>
      <c r="O15" s="19"/>
      <c r="P15" s="20"/>
      <c r="Q15" s="21"/>
      <c r="R15" s="21"/>
      <c r="S15" s="27"/>
      <c r="T15" s="21"/>
    </row>
    <row r="16" spans="1:34" s="18" customFormat="1" ht="16.5" customHeight="1" x14ac:dyDescent="0.3">
      <c r="A16" s="16"/>
      <c r="B16" s="43"/>
      <c r="C16" s="7"/>
      <c r="D16" s="17"/>
      <c r="E16" s="17"/>
      <c r="F16" s="17"/>
      <c r="G16" s="21"/>
      <c r="H16" s="7"/>
      <c r="I16" s="7"/>
      <c r="J16" s="7"/>
      <c r="K16" s="7"/>
      <c r="L16" s="7"/>
      <c r="N16" s="19"/>
      <c r="O16" s="19"/>
      <c r="P16" s="20"/>
      <c r="Q16" s="21"/>
      <c r="R16" s="21"/>
      <c r="S16" s="27"/>
      <c r="T16" s="21"/>
    </row>
    <row r="17" spans="1:20" s="18" customFormat="1" x14ac:dyDescent="0.3">
      <c r="A17" s="16"/>
      <c r="B17" s="16"/>
      <c r="C17" s="7"/>
      <c r="D17" s="28"/>
      <c r="E17" s="28"/>
      <c r="F17" s="28"/>
      <c r="G17" s="21"/>
      <c r="H17" s="7"/>
      <c r="I17" s="7"/>
      <c r="J17" s="7"/>
      <c r="K17" s="7"/>
      <c r="L17" s="7"/>
      <c r="N17" s="19"/>
      <c r="O17" s="26"/>
      <c r="P17" s="25"/>
      <c r="Q17" s="21"/>
      <c r="R17" s="21"/>
      <c r="S17" s="27"/>
      <c r="T17" s="21"/>
    </row>
    <row r="18" spans="1:20" s="18" customFormat="1" x14ac:dyDescent="0.3">
      <c r="A18" s="16"/>
      <c r="B18" s="16"/>
      <c r="C18" s="7"/>
      <c r="D18" s="28"/>
      <c r="E18" s="28"/>
      <c r="F18" s="28"/>
      <c r="G18" s="21"/>
      <c r="H18" s="7"/>
      <c r="I18" s="7"/>
      <c r="J18" s="7"/>
      <c r="K18" s="7"/>
      <c r="L18" s="7"/>
      <c r="N18" s="19"/>
      <c r="O18" s="26"/>
      <c r="P18" s="25"/>
      <c r="Q18" s="21"/>
      <c r="R18" s="21"/>
      <c r="S18" s="27"/>
      <c r="T18" s="21"/>
    </row>
    <row r="19" spans="1:20" s="18" customFormat="1" x14ac:dyDescent="0.3">
      <c r="A19" s="16"/>
      <c r="B19" s="16"/>
      <c r="C19" s="7"/>
      <c r="D19" s="28"/>
      <c r="E19" s="28"/>
      <c r="F19" s="28"/>
      <c r="G19" s="21"/>
      <c r="H19" s="7"/>
      <c r="I19" s="7"/>
      <c r="J19" s="7"/>
      <c r="K19" s="7"/>
      <c r="L19" s="7"/>
      <c r="N19" s="19"/>
      <c r="O19" s="26"/>
      <c r="P19" s="25"/>
      <c r="Q19" s="21"/>
      <c r="R19" s="21"/>
      <c r="S19" s="27"/>
      <c r="T19" s="21"/>
    </row>
    <row r="20" spans="1:20" s="18" customFormat="1" x14ac:dyDescent="0.3">
      <c r="A20" s="16"/>
      <c r="B20" s="16"/>
      <c r="C20" s="7"/>
      <c r="D20" s="28"/>
      <c r="E20" s="28"/>
      <c r="F20" s="28"/>
      <c r="G20" s="21"/>
      <c r="H20" s="7"/>
      <c r="I20" s="7"/>
      <c r="J20" s="7"/>
      <c r="K20" s="7"/>
      <c r="L20" s="7"/>
      <c r="N20" s="19"/>
      <c r="O20" s="26"/>
      <c r="P20" s="25"/>
      <c r="Q20" s="21"/>
      <c r="R20" s="21"/>
      <c r="S20" s="27"/>
      <c r="T20" s="21"/>
    </row>
    <row r="21" spans="1:20" s="18" customFormat="1" x14ac:dyDescent="0.3">
      <c r="A21" s="16"/>
      <c r="B21" s="16"/>
      <c r="C21" s="7"/>
      <c r="D21" s="28"/>
      <c r="E21" s="28"/>
      <c r="F21" s="28"/>
      <c r="G21" s="21"/>
      <c r="H21" s="7"/>
      <c r="I21" s="7"/>
      <c r="J21" s="7"/>
      <c r="K21" s="7"/>
      <c r="L21" s="7"/>
      <c r="N21" s="19"/>
      <c r="O21" s="26"/>
      <c r="P21" s="25"/>
      <c r="Q21" s="21"/>
      <c r="R21" s="21"/>
      <c r="S21" s="27"/>
      <c r="T21" s="21"/>
    </row>
    <row r="22" spans="1:20" s="18" customFormat="1" x14ac:dyDescent="0.3">
      <c r="A22" s="16"/>
      <c r="B22" s="16"/>
      <c r="C22" s="7"/>
      <c r="D22" s="28"/>
      <c r="E22" s="28"/>
      <c r="F22" s="28"/>
      <c r="G22" s="21"/>
      <c r="H22" s="7"/>
      <c r="I22" s="7"/>
      <c r="J22" s="7"/>
      <c r="K22" s="7"/>
      <c r="L22" s="7"/>
      <c r="N22" s="19"/>
      <c r="O22" s="26"/>
      <c r="P22" s="25"/>
      <c r="Q22" s="21"/>
      <c r="R22" s="21"/>
      <c r="S22" s="27"/>
      <c r="T22" s="21"/>
    </row>
    <row r="23" spans="1:20" s="18" customFormat="1" x14ac:dyDescent="0.3">
      <c r="A23" s="16"/>
      <c r="B23" s="16"/>
      <c r="C23" s="7"/>
      <c r="D23" s="28"/>
      <c r="E23" s="28"/>
      <c r="F23" s="28"/>
      <c r="G23" s="21"/>
      <c r="H23" s="7"/>
      <c r="I23" s="7"/>
      <c r="J23" s="7"/>
      <c r="K23" s="7"/>
      <c r="L23" s="7"/>
      <c r="N23" s="19"/>
      <c r="O23" s="26"/>
      <c r="P23" s="25"/>
      <c r="Q23" s="21"/>
      <c r="R23" s="21"/>
      <c r="S23" s="27"/>
      <c r="T23" s="21"/>
    </row>
    <row r="24" spans="1:20" s="18" customFormat="1" x14ac:dyDescent="0.3">
      <c r="A24" s="16"/>
      <c r="B24" s="16"/>
      <c r="C24" s="7"/>
      <c r="D24" s="28"/>
      <c r="E24" s="28"/>
      <c r="F24" s="28"/>
      <c r="G24" s="21"/>
      <c r="H24" s="7"/>
      <c r="I24" s="7"/>
      <c r="J24" s="7"/>
      <c r="K24" s="7"/>
      <c r="L24" s="7"/>
      <c r="N24" s="19"/>
      <c r="O24" s="26"/>
      <c r="P24" s="25"/>
      <c r="Q24" s="21"/>
      <c r="R24" s="21"/>
      <c r="S24" s="27"/>
      <c r="T24" s="21"/>
    </row>
    <row r="25" spans="1:20" s="18" customFormat="1" x14ac:dyDescent="0.3">
      <c r="A25" s="21"/>
      <c r="B25" s="21"/>
      <c r="C25" s="7"/>
      <c r="D25" s="24"/>
      <c r="E25" s="24"/>
      <c r="F25" s="24"/>
      <c r="G25" s="21"/>
      <c r="H25" s="7"/>
      <c r="I25" s="7"/>
      <c r="J25" s="7"/>
      <c r="K25" s="7"/>
      <c r="L25" s="7"/>
      <c r="N25" s="19"/>
      <c r="O25" s="26"/>
      <c r="P25" s="25"/>
      <c r="Q25" s="21"/>
      <c r="R25" s="21"/>
      <c r="S25" s="27"/>
      <c r="T25" s="21"/>
    </row>
    <row r="26" spans="1:20" s="18" customFormat="1" x14ac:dyDescent="0.3">
      <c r="A26" s="21"/>
      <c r="B26" s="21"/>
      <c r="C26" s="7"/>
      <c r="D26" s="24"/>
      <c r="E26" s="24"/>
      <c r="F26" s="24"/>
      <c r="G26" s="21"/>
      <c r="H26" s="7"/>
      <c r="I26" s="7"/>
      <c r="J26" s="7"/>
      <c r="K26" s="7"/>
      <c r="L26" s="7"/>
      <c r="N26" s="19"/>
      <c r="O26" s="26"/>
      <c r="P26" s="25"/>
      <c r="Q26" s="21"/>
      <c r="R26" s="21"/>
      <c r="S26" s="27"/>
      <c r="T26" s="21"/>
    </row>
    <row r="27" spans="1:20" s="18" customFormat="1" x14ac:dyDescent="0.3">
      <c r="A27" s="21"/>
      <c r="B27" s="21"/>
      <c r="C27" s="7"/>
      <c r="D27" s="24"/>
      <c r="E27" s="24"/>
      <c r="F27" s="24"/>
      <c r="G27" s="21"/>
      <c r="H27" s="7"/>
      <c r="I27" s="7"/>
      <c r="J27" s="7"/>
      <c r="K27" s="7"/>
      <c r="L27" s="7"/>
      <c r="N27" s="19"/>
      <c r="O27" s="26"/>
      <c r="P27" s="25"/>
      <c r="Q27" s="21"/>
      <c r="R27" s="21"/>
      <c r="S27" s="27"/>
      <c r="T27" s="21"/>
    </row>
    <row r="28" spans="1:20" s="18" customFormat="1" x14ac:dyDescent="0.3">
      <c r="A28" s="21"/>
      <c r="B28" s="21"/>
      <c r="C28" s="7"/>
      <c r="D28" s="24"/>
      <c r="E28" s="24"/>
      <c r="F28" s="24"/>
      <c r="G28" s="21"/>
      <c r="H28" s="7"/>
      <c r="I28" s="7"/>
      <c r="J28" s="7"/>
      <c r="K28" s="7"/>
      <c r="L28" s="7"/>
      <c r="N28" s="19"/>
      <c r="O28" s="26"/>
      <c r="P28" s="25"/>
      <c r="Q28" s="21"/>
      <c r="R28" s="21"/>
      <c r="S28" s="27"/>
      <c r="T28" s="21"/>
    </row>
    <row r="29" spans="1:20" s="18" customFormat="1" x14ac:dyDescent="0.3">
      <c r="A29" s="21"/>
      <c r="B29" s="21"/>
      <c r="C29" s="7"/>
      <c r="D29" s="24"/>
      <c r="E29" s="24"/>
      <c r="F29" s="24"/>
      <c r="G29" s="21"/>
      <c r="H29" s="7"/>
      <c r="I29" s="7"/>
      <c r="J29" s="7"/>
      <c r="K29" s="7"/>
      <c r="L29" s="7"/>
      <c r="N29" s="19"/>
      <c r="O29" s="26"/>
      <c r="P29" s="25"/>
      <c r="Q29" s="21"/>
      <c r="R29" s="21"/>
      <c r="S29" s="27"/>
      <c r="T29" s="21"/>
    </row>
    <row r="30" spans="1:20" s="18" customFormat="1" x14ac:dyDescent="0.3">
      <c r="A30" s="21"/>
      <c r="B30" s="21"/>
      <c r="C30" s="7"/>
      <c r="D30" s="24"/>
      <c r="E30" s="24"/>
      <c r="F30" s="24"/>
      <c r="G30" s="21"/>
      <c r="H30" s="7"/>
      <c r="I30" s="7"/>
      <c r="J30" s="7"/>
      <c r="K30" s="7"/>
      <c r="L30" s="7"/>
      <c r="N30" s="19"/>
      <c r="O30" s="26"/>
      <c r="P30" s="25"/>
      <c r="Q30" s="21"/>
      <c r="R30" s="21"/>
      <c r="S30" s="27"/>
      <c r="T30" s="21"/>
    </row>
    <row r="31" spans="1:20" s="18" customFormat="1" x14ac:dyDescent="0.3">
      <c r="A31" s="21"/>
      <c r="B31" s="21"/>
      <c r="C31" s="7"/>
      <c r="D31" s="24"/>
      <c r="E31" s="24"/>
      <c r="F31" s="24"/>
      <c r="G31" s="21"/>
      <c r="H31" s="7"/>
      <c r="I31" s="7"/>
      <c r="J31" s="7"/>
      <c r="K31" s="7"/>
      <c r="L31" s="7"/>
      <c r="N31" s="19"/>
      <c r="O31" s="26"/>
      <c r="P31" s="25"/>
      <c r="Q31" s="21"/>
      <c r="R31" s="21"/>
      <c r="S31" s="27"/>
      <c r="T31" s="21"/>
    </row>
    <row r="32" spans="1:20" s="18" customFormat="1" x14ac:dyDescent="0.3">
      <c r="A32" s="21"/>
      <c r="B32" s="21"/>
      <c r="C32" s="7"/>
      <c r="D32" s="24"/>
      <c r="E32" s="24"/>
      <c r="F32" s="24"/>
      <c r="G32" s="21"/>
      <c r="H32" s="7"/>
      <c r="I32" s="7"/>
      <c r="J32" s="7"/>
      <c r="K32" s="7"/>
      <c r="L32" s="7"/>
      <c r="N32" s="19"/>
      <c r="O32" s="26"/>
      <c r="P32" s="25"/>
      <c r="Q32" s="21"/>
      <c r="R32" s="21"/>
      <c r="S32" s="27"/>
      <c r="T32" s="21"/>
    </row>
    <row r="33" spans="1:20" s="18" customFormat="1" x14ac:dyDescent="0.3">
      <c r="A33" s="21"/>
      <c r="B33" s="21"/>
      <c r="C33" s="7"/>
      <c r="D33" s="24"/>
      <c r="E33" s="24"/>
      <c r="F33" s="24"/>
      <c r="G33" s="21"/>
      <c r="H33" s="7"/>
      <c r="I33" s="7"/>
      <c r="J33" s="7"/>
      <c r="K33" s="7"/>
      <c r="L33" s="7"/>
      <c r="N33" s="19"/>
      <c r="O33" s="26"/>
      <c r="P33" s="25"/>
      <c r="Q33" s="21"/>
      <c r="R33" s="21"/>
      <c r="S33" s="27"/>
      <c r="T33" s="21"/>
    </row>
    <row r="34" spans="1:20" s="18" customFormat="1" x14ac:dyDescent="0.3">
      <c r="A34" s="21"/>
      <c r="B34" s="21"/>
      <c r="C34" s="7"/>
      <c r="D34" s="24"/>
      <c r="E34" s="24"/>
      <c r="F34" s="24"/>
      <c r="G34" s="21"/>
      <c r="H34" s="7"/>
      <c r="I34" s="7"/>
      <c r="J34" s="7"/>
      <c r="K34" s="7"/>
      <c r="L34" s="7"/>
      <c r="N34" s="19"/>
      <c r="O34" s="26"/>
      <c r="P34" s="25"/>
      <c r="Q34" s="21"/>
      <c r="R34" s="21"/>
      <c r="S34" s="27"/>
      <c r="T34" s="21"/>
    </row>
    <row r="35" spans="1:20" s="18" customFormat="1" x14ac:dyDescent="0.3">
      <c r="A35" s="21"/>
      <c r="B35" s="21"/>
      <c r="C35" s="7"/>
      <c r="D35" s="24"/>
      <c r="E35" s="24"/>
      <c r="F35" s="24"/>
      <c r="G35" s="21"/>
      <c r="H35" s="7"/>
      <c r="I35" s="7"/>
      <c r="J35" s="7"/>
      <c r="K35" s="7"/>
      <c r="L35" s="7"/>
      <c r="N35" s="19"/>
      <c r="O35" s="26"/>
      <c r="P35" s="25"/>
      <c r="Q35" s="21"/>
      <c r="R35" s="21"/>
      <c r="S35" s="27"/>
      <c r="T35" s="21"/>
    </row>
    <row r="36" spans="1:20" s="18" customFormat="1" x14ac:dyDescent="0.3">
      <c r="A36" s="21"/>
      <c r="B36" s="21"/>
      <c r="C36" s="7"/>
      <c r="D36" s="24"/>
      <c r="E36" s="24"/>
      <c r="F36" s="24"/>
      <c r="G36" s="21"/>
      <c r="H36" s="7"/>
      <c r="I36" s="7"/>
      <c r="J36" s="7"/>
      <c r="K36" s="7"/>
      <c r="L36" s="7"/>
      <c r="N36" s="19"/>
      <c r="O36" s="26"/>
      <c r="P36" s="25"/>
      <c r="Q36" s="21"/>
      <c r="R36" s="21"/>
      <c r="S36" s="27"/>
      <c r="T36" s="21"/>
    </row>
    <row r="37" spans="1:20" s="18" customFormat="1" x14ac:dyDescent="0.3">
      <c r="A37" s="21"/>
      <c r="B37" s="21"/>
      <c r="C37" s="7"/>
      <c r="D37" s="24"/>
      <c r="E37" s="24"/>
      <c r="F37" s="24"/>
      <c r="G37" s="21"/>
      <c r="H37" s="7"/>
      <c r="I37" s="7"/>
      <c r="J37" s="7"/>
      <c r="K37" s="7"/>
      <c r="L37" s="7"/>
      <c r="N37" s="19"/>
      <c r="O37" s="26"/>
      <c r="P37" s="25"/>
      <c r="Q37" s="21"/>
      <c r="R37" s="21"/>
      <c r="S37" s="27"/>
      <c r="T37" s="21"/>
    </row>
    <row r="38" spans="1:20" s="18" customFormat="1" x14ac:dyDescent="0.3">
      <c r="A38" s="21"/>
      <c r="B38" s="21"/>
      <c r="C38" s="7"/>
      <c r="D38" s="24"/>
      <c r="E38" s="24"/>
      <c r="F38" s="24"/>
      <c r="G38" s="21"/>
      <c r="H38" s="7"/>
      <c r="I38" s="7"/>
      <c r="J38" s="7"/>
      <c r="K38" s="7"/>
      <c r="L38" s="7"/>
      <c r="N38" s="19"/>
      <c r="O38" s="26"/>
      <c r="P38" s="25"/>
      <c r="Q38" s="21"/>
      <c r="R38" s="21"/>
      <c r="S38" s="27"/>
      <c r="T38" s="21"/>
    </row>
    <row r="39" spans="1:20" s="18" customFormat="1" x14ac:dyDescent="0.3">
      <c r="A39" s="21"/>
      <c r="B39" s="21"/>
      <c r="C39" s="7"/>
      <c r="D39" s="24"/>
      <c r="E39" s="24"/>
      <c r="F39" s="24"/>
      <c r="G39" s="21"/>
      <c r="H39" s="7"/>
      <c r="I39" s="7"/>
      <c r="J39" s="7"/>
      <c r="K39" s="7"/>
      <c r="L39" s="7"/>
      <c r="N39" s="19"/>
      <c r="O39" s="26"/>
      <c r="P39" s="25"/>
      <c r="Q39" s="21"/>
      <c r="R39" s="21"/>
      <c r="S39" s="27"/>
      <c r="T39" s="21"/>
    </row>
    <row r="40" spans="1:20" s="18" customFormat="1" x14ac:dyDescent="0.3">
      <c r="A40" s="21"/>
      <c r="B40" s="21"/>
      <c r="C40" s="7"/>
      <c r="D40" s="24"/>
      <c r="E40" s="24"/>
      <c r="F40" s="24"/>
      <c r="G40" s="21"/>
      <c r="H40" s="7"/>
      <c r="I40" s="7"/>
      <c r="J40" s="7"/>
      <c r="K40" s="7"/>
      <c r="L40" s="7"/>
      <c r="N40" s="19"/>
      <c r="O40" s="26"/>
      <c r="P40" s="25"/>
      <c r="Q40" s="21"/>
      <c r="R40" s="21"/>
      <c r="S40" s="27"/>
      <c r="T40" s="21"/>
    </row>
    <row r="41" spans="1:20" s="18" customFormat="1" x14ac:dyDescent="0.3">
      <c r="A41" s="21"/>
      <c r="B41" s="21"/>
      <c r="C41" s="7"/>
      <c r="D41" s="24"/>
      <c r="E41" s="24"/>
      <c r="F41" s="24"/>
      <c r="G41" s="21"/>
      <c r="H41" s="7"/>
      <c r="I41" s="7"/>
      <c r="J41" s="7"/>
      <c r="K41" s="7"/>
      <c r="L41" s="7"/>
      <c r="N41" s="19"/>
      <c r="O41" s="26"/>
      <c r="P41" s="25"/>
      <c r="Q41" s="21"/>
      <c r="R41" s="21"/>
      <c r="S41" s="27"/>
      <c r="T41" s="21"/>
    </row>
    <row r="42" spans="1:20" s="18" customFormat="1" x14ac:dyDescent="0.3">
      <c r="A42" s="21"/>
      <c r="B42" s="21"/>
      <c r="C42" s="7"/>
      <c r="D42" s="24"/>
      <c r="E42" s="24"/>
      <c r="F42" s="24"/>
      <c r="G42" s="27"/>
      <c r="H42" s="7"/>
      <c r="I42" s="7"/>
      <c r="J42" s="7"/>
      <c r="K42" s="7"/>
      <c r="L42" s="7"/>
      <c r="N42" s="19"/>
      <c r="O42" s="26"/>
      <c r="P42" s="25"/>
      <c r="Q42" s="21"/>
      <c r="R42" s="21"/>
      <c r="S42" s="27"/>
    </row>
    <row r="43" spans="1:20" s="18" customFormat="1" x14ac:dyDescent="0.3">
      <c r="A43" s="21"/>
      <c r="B43" s="21"/>
      <c r="C43" s="7"/>
      <c r="D43" s="24"/>
      <c r="E43" s="24"/>
      <c r="F43" s="24"/>
      <c r="G43" s="27"/>
      <c r="H43" s="7"/>
      <c r="I43" s="7"/>
      <c r="J43" s="7"/>
      <c r="K43" s="7"/>
      <c r="L43" s="7"/>
      <c r="N43" s="19"/>
      <c r="O43" s="26"/>
      <c r="P43" s="25"/>
      <c r="Q43" s="21"/>
      <c r="R43" s="21"/>
      <c r="S43" s="27"/>
    </row>
    <row r="44" spans="1:20" s="18" customFormat="1" x14ac:dyDescent="0.3">
      <c r="A44" s="21"/>
      <c r="B44" s="21"/>
      <c r="C44" s="7"/>
      <c r="D44" s="24"/>
      <c r="E44" s="24"/>
      <c r="F44" s="24"/>
      <c r="G44" s="27"/>
      <c r="H44" s="7"/>
      <c r="I44" s="7"/>
      <c r="J44" s="7"/>
      <c r="K44" s="7"/>
      <c r="L44" s="7"/>
      <c r="N44" s="19"/>
      <c r="O44" s="26"/>
      <c r="P44" s="25"/>
      <c r="Q44" s="21"/>
      <c r="R44" s="21"/>
      <c r="S44" s="27"/>
    </row>
    <row r="45" spans="1:20" s="18" customFormat="1" x14ac:dyDescent="0.3">
      <c r="A45" s="21"/>
      <c r="B45" s="21"/>
      <c r="C45" s="7"/>
      <c r="D45" s="24"/>
      <c r="E45" s="24"/>
      <c r="F45" s="24"/>
      <c r="G45" s="27"/>
      <c r="H45" s="7"/>
      <c r="I45" s="7"/>
      <c r="J45" s="7"/>
      <c r="K45" s="7"/>
      <c r="L45" s="7"/>
      <c r="N45" s="19"/>
      <c r="O45" s="26"/>
      <c r="P45" s="25"/>
      <c r="Q45" s="21"/>
      <c r="R45" s="21"/>
      <c r="S45" s="27"/>
    </row>
    <row r="46" spans="1:20" s="18" customFormat="1" x14ac:dyDescent="0.3">
      <c r="A46" s="21"/>
      <c r="B46" s="21"/>
      <c r="C46" s="7"/>
      <c r="D46" s="24"/>
      <c r="E46" s="24"/>
      <c r="F46" s="24"/>
      <c r="G46" s="27"/>
      <c r="H46" s="7"/>
      <c r="I46" s="7"/>
      <c r="J46" s="7"/>
      <c r="K46" s="7"/>
      <c r="L46" s="7"/>
      <c r="N46" s="19"/>
      <c r="O46" s="26"/>
      <c r="P46" s="25"/>
      <c r="Q46" s="21"/>
      <c r="R46" s="21"/>
      <c r="S46" s="27"/>
    </row>
    <row r="47" spans="1:20" s="18" customFormat="1" x14ac:dyDescent="0.3">
      <c r="A47" s="21"/>
      <c r="B47" s="21"/>
      <c r="C47" s="7"/>
      <c r="D47" s="24"/>
      <c r="E47" s="24"/>
      <c r="F47" s="24"/>
      <c r="G47" s="27"/>
      <c r="H47" s="7"/>
      <c r="I47" s="7"/>
      <c r="J47" s="7"/>
      <c r="K47" s="7"/>
      <c r="L47" s="7"/>
      <c r="N47" s="19"/>
      <c r="O47" s="26"/>
      <c r="P47" s="25"/>
      <c r="Q47" s="21"/>
      <c r="R47" s="21"/>
      <c r="S47" s="27"/>
    </row>
    <row r="48" spans="1:20" s="18" customFormat="1" x14ac:dyDescent="0.3">
      <c r="A48" s="21"/>
      <c r="B48" s="21"/>
      <c r="C48" s="7"/>
      <c r="D48" s="24"/>
      <c r="E48" s="24"/>
      <c r="F48" s="24"/>
      <c r="G48" s="27"/>
      <c r="H48" s="7"/>
      <c r="I48" s="7"/>
      <c r="J48" s="7"/>
      <c r="K48" s="7"/>
      <c r="L48" s="7"/>
      <c r="N48" s="19"/>
      <c r="O48" s="26"/>
      <c r="P48" s="25"/>
      <c r="Q48" s="21"/>
      <c r="R48" s="21"/>
      <c r="S48" s="27"/>
    </row>
    <row r="49" spans="1:19" s="18" customFormat="1" x14ac:dyDescent="0.3">
      <c r="A49" s="21"/>
      <c r="B49" s="21"/>
      <c r="C49" s="7"/>
      <c r="D49" s="24"/>
      <c r="E49" s="24"/>
      <c r="F49" s="24"/>
      <c r="G49" s="27"/>
      <c r="H49" s="7"/>
      <c r="I49" s="7"/>
      <c r="J49" s="7"/>
      <c r="K49" s="7"/>
      <c r="L49" s="7"/>
      <c r="N49" s="19"/>
      <c r="O49" s="26"/>
      <c r="P49" s="25"/>
      <c r="Q49" s="21"/>
      <c r="R49" s="21"/>
      <c r="S49" s="27"/>
    </row>
    <row r="50" spans="1:19" s="18" customFormat="1" x14ac:dyDescent="0.3">
      <c r="A50" s="21"/>
      <c r="B50" s="21"/>
      <c r="C50" s="7"/>
      <c r="D50" s="24"/>
      <c r="E50" s="24"/>
      <c r="F50" s="24"/>
      <c r="G50" s="27"/>
      <c r="H50" s="7"/>
      <c r="I50" s="7"/>
      <c r="J50" s="7"/>
      <c r="K50" s="7"/>
      <c r="L50" s="7"/>
      <c r="N50" s="19"/>
      <c r="O50" s="26"/>
      <c r="P50" s="25"/>
      <c r="Q50" s="21"/>
      <c r="R50" s="21"/>
      <c r="S50" s="27"/>
    </row>
    <row r="51" spans="1:19" s="18" customFormat="1" x14ac:dyDescent="0.3">
      <c r="A51" s="21"/>
      <c r="B51" s="21"/>
      <c r="C51" s="7"/>
      <c r="D51" s="24"/>
      <c r="E51" s="24"/>
      <c r="F51" s="24"/>
      <c r="G51" s="27"/>
      <c r="H51" s="7"/>
      <c r="I51" s="7"/>
      <c r="J51" s="7"/>
      <c r="K51" s="7"/>
      <c r="L51" s="7"/>
      <c r="N51" s="19"/>
      <c r="O51" s="26"/>
      <c r="P51" s="25"/>
      <c r="Q51" s="21"/>
      <c r="R51" s="21"/>
      <c r="S51" s="27"/>
    </row>
    <row r="52" spans="1:19" s="18" customFormat="1" x14ac:dyDescent="0.3">
      <c r="A52" s="21"/>
      <c r="B52" s="21"/>
      <c r="C52" s="7"/>
      <c r="D52" s="24"/>
      <c r="E52" s="24"/>
      <c r="F52" s="24"/>
      <c r="G52" s="27"/>
      <c r="H52" s="7"/>
      <c r="I52" s="7"/>
      <c r="J52" s="7"/>
      <c r="K52" s="7"/>
      <c r="L52" s="7"/>
      <c r="N52" s="19"/>
      <c r="O52" s="26"/>
      <c r="P52" s="25"/>
      <c r="Q52" s="21"/>
      <c r="R52" s="21"/>
      <c r="S52" s="27"/>
    </row>
    <row r="53" spans="1:19" s="18" customFormat="1" x14ac:dyDescent="0.3">
      <c r="A53" s="21"/>
      <c r="B53" s="21"/>
      <c r="C53" s="7"/>
      <c r="D53" s="24"/>
      <c r="E53" s="24"/>
      <c r="F53" s="24"/>
      <c r="G53" s="27"/>
      <c r="H53" s="7"/>
      <c r="I53" s="7"/>
      <c r="J53" s="7"/>
      <c r="K53" s="7"/>
      <c r="L53" s="7"/>
      <c r="N53" s="19"/>
      <c r="O53" s="26"/>
      <c r="P53" s="25"/>
      <c r="Q53" s="21"/>
      <c r="R53" s="21"/>
      <c r="S53" s="27"/>
    </row>
    <row r="54" spans="1:19" s="18" customFormat="1" x14ac:dyDescent="0.3">
      <c r="A54" s="21"/>
      <c r="B54" s="21"/>
      <c r="C54" s="7"/>
      <c r="D54" s="24"/>
      <c r="E54" s="24"/>
      <c r="F54" s="24"/>
      <c r="G54" s="27"/>
      <c r="H54" s="7"/>
      <c r="I54" s="7"/>
      <c r="J54" s="7"/>
      <c r="K54" s="7"/>
      <c r="L54" s="7"/>
      <c r="N54" s="19"/>
      <c r="O54" s="26"/>
      <c r="P54" s="25"/>
      <c r="Q54" s="21"/>
      <c r="R54" s="21"/>
      <c r="S54" s="27"/>
    </row>
    <row r="55" spans="1:19" s="18" customFormat="1" x14ac:dyDescent="0.3">
      <c r="A55" s="21"/>
      <c r="B55" s="21"/>
      <c r="C55" s="7"/>
      <c r="D55" s="24"/>
      <c r="E55" s="24"/>
      <c r="F55" s="24"/>
      <c r="G55" s="27"/>
      <c r="H55" s="7"/>
      <c r="I55" s="7"/>
      <c r="J55" s="7"/>
      <c r="K55" s="7"/>
      <c r="L55" s="7"/>
      <c r="N55" s="19"/>
      <c r="O55" s="26"/>
      <c r="P55" s="25"/>
      <c r="Q55" s="21"/>
      <c r="R55" s="21"/>
      <c r="S55" s="27"/>
    </row>
    <row r="56" spans="1:19" s="18" customFormat="1" x14ac:dyDescent="0.3">
      <c r="A56" s="21"/>
      <c r="B56" s="21"/>
      <c r="C56" s="7"/>
      <c r="D56" s="24"/>
      <c r="E56" s="24"/>
      <c r="F56" s="24"/>
      <c r="G56" s="27"/>
      <c r="H56" s="7"/>
      <c r="I56" s="7"/>
      <c r="J56" s="7"/>
      <c r="K56" s="7"/>
      <c r="L56" s="7"/>
      <c r="N56" s="19"/>
      <c r="O56" s="26"/>
      <c r="P56" s="25"/>
      <c r="Q56" s="21"/>
      <c r="R56" s="21"/>
      <c r="S56" s="27"/>
    </row>
    <row r="57" spans="1:19" s="18" customFormat="1" x14ac:dyDescent="0.3">
      <c r="A57" s="21"/>
      <c r="B57" s="21"/>
      <c r="C57" s="7"/>
      <c r="D57" s="24"/>
      <c r="E57" s="24"/>
      <c r="F57" s="24"/>
      <c r="G57" s="27"/>
      <c r="H57" s="7"/>
      <c r="I57" s="7"/>
      <c r="J57" s="7"/>
      <c r="K57" s="7"/>
      <c r="L57" s="7"/>
      <c r="N57" s="19"/>
      <c r="O57" s="26"/>
      <c r="P57" s="25"/>
      <c r="Q57" s="21"/>
      <c r="R57" s="21"/>
      <c r="S57" s="27"/>
    </row>
    <row r="58" spans="1:19" s="18" customFormat="1" x14ac:dyDescent="0.3">
      <c r="A58" s="21"/>
      <c r="B58" s="21"/>
      <c r="C58" s="7"/>
      <c r="D58" s="24"/>
      <c r="E58" s="24"/>
      <c r="F58" s="24"/>
      <c r="G58" s="27"/>
      <c r="H58" s="7"/>
      <c r="I58" s="7"/>
      <c r="J58" s="7"/>
      <c r="K58" s="7"/>
      <c r="L58" s="7"/>
      <c r="N58" s="19"/>
      <c r="O58" s="26"/>
      <c r="P58" s="25"/>
      <c r="Q58" s="21"/>
      <c r="R58" s="21"/>
      <c r="S58" s="27"/>
    </row>
    <row r="59" spans="1:19" s="18" customFormat="1" x14ac:dyDescent="0.3">
      <c r="A59" s="21"/>
      <c r="B59" s="21"/>
      <c r="C59" s="7"/>
      <c r="D59" s="24"/>
      <c r="E59" s="24"/>
      <c r="F59" s="24"/>
      <c r="G59" s="27"/>
      <c r="H59" s="7"/>
      <c r="I59" s="7"/>
      <c r="J59" s="7"/>
      <c r="K59" s="7"/>
      <c r="L59" s="7"/>
      <c r="N59" s="19"/>
      <c r="O59" s="26"/>
      <c r="P59" s="25"/>
      <c r="Q59" s="21"/>
      <c r="R59" s="21"/>
      <c r="S59" s="27"/>
    </row>
    <row r="60" spans="1:19" s="18" customFormat="1" x14ac:dyDescent="0.3">
      <c r="A60" s="21"/>
      <c r="B60" s="21"/>
      <c r="C60" s="7"/>
      <c r="D60" s="24"/>
      <c r="E60" s="24"/>
      <c r="F60" s="24"/>
      <c r="G60" s="27"/>
      <c r="H60" s="7"/>
      <c r="I60" s="7"/>
      <c r="J60" s="7"/>
      <c r="K60" s="7"/>
      <c r="L60" s="7"/>
      <c r="N60" s="19"/>
      <c r="O60" s="26"/>
      <c r="P60" s="25"/>
      <c r="Q60" s="21"/>
      <c r="R60" s="21"/>
      <c r="S60" s="27"/>
    </row>
    <row r="61" spans="1:19" s="18" customFormat="1" x14ac:dyDescent="0.3">
      <c r="A61" s="21"/>
      <c r="B61" s="21"/>
      <c r="C61" s="7"/>
      <c r="D61" s="24"/>
      <c r="E61" s="24"/>
      <c r="F61" s="24"/>
      <c r="G61" s="27"/>
      <c r="H61" s="7"/>
      <c r="I61" s="7"/>
      <c r="J61" s="7"/>
      <c r="K61" s="7"/>
      <c r="L61" s="7"/>
      <c r="N61" s="19"/>
      <c r="O61" s="26"/>
      <c r="P61" s="25"/>
      <c r="Q61" s="21"/>
      <c r="R61" s="21"/>
      <c r="S61" s="27"/>
    </row>
    <row r="62" spans="1:19" s="18" customFormat="1" x14ac:dyDescent="0.3">
      <c r="A62" s="21"/>
      <c r="B62" s="21"/>
      <c r="C62" s="7"/>
      <c r="D62" s="24"/>
      <c r="E62" s="24"/>
      <c r="F62" s="24"/>
      <c r="G62" s="27"/>
      <c r="H62" s="7"/>
      <c r="I62" s="7"/>
      <c r="J62" s="7"/>
      <c r="K62" s="7"/>
      <c r="L62" s="7"/>
      <c r="N62" s="19"/>
      <c r="O62" s="24"/>
      <c r="P62" s="29"/>
      <c r="Q62" s="21"/>
      <c r="R62" s="21"/>
      <c r="S62" s="27"/>
    </row>
    <row r="63" spans="1:19" s="18" customFormat="1" x14ac:dyDescent="0.3">
      <c r="A63" s="21"/>
      <c r="B63" s="21"/>
      <c r="C63" s="7"/>
      <c r="D63" s="24"/>
      <c r="E63" s="24"/>
      <c r="F63" s="24"/>
      <c r="G63" s="27"/>
      <c r="H63" s="7"/>
      <c r="I63" s="7"/>
      <c r="J63" s="7"/>
      <c r="K63" s="7"/>
      <c r="L63" s="7"/>
      <c r="N63" s="19"/>
      <c r="O63" s="24"/>
      <c r="P63" s="29"/>
      <c r="Q63" s="21"/>
      <c r="R63" s="21"/>
      <c r="S63" s="27"/>
    </row>
    <row r="64" spans="1:19" s="18" customFormat="1" x14ac:dyDescent="0.3">
      <c r="A64" s="21"/>
      <c r="B64" s="21"/>
      <c r="C64" s="7"/>
      <c r="D64" s="24"/>
      <c r="E64" s="24"/>
      <c r="F64" s="24"/>
      <c r="G64" s="27"/>
      <c r="H64" s="7"/>
      <c r="I64" s="7"/>
      <c r="J64" s="7"/>
      <c r="K64" s="7"/>
      <c r="L64" s="7"/>
      <c r="N64" s="19"/>
      <c r="O64" s="24"/>
      <c r="P64" s="29"/>
      <c r="Q64" s="21"/>
      <c r="R64" s="21"/>
      <c r="S64" s="27"/>
    </row>
    <row r="65" spans="1:19" s="18" customFormat="1" x14ac:dyDescent="0.3">
      <c r="A65" s="21"/>
      <c r="B65" s="21"/>
      <c r="C65" s="7"/>
      <c r="D65" s="24"/>
      <c r="E65" s="24"/>
      <c r="F65" s="24"/>
      <c r="G65" s="27"/>
      <c r="H65" s="7"/>
      <c r="I65" s="7"/>
      <c r="J65" s="7"/>
      <c r="K65" s="7"/>
      <c r="L65" s="7"/>
      <c r="N65" s="19"/>
      <c r="O65" s="24"/>
      <c r="P65" s="29"/>
      <c r="Q65" s="21"/>
      <c r="R65" s="21"/>
      <c r="S65" s="27"/>
    </row>
    <row r="66" spans="1:19" s="18" customFormat="1" x14ac:dyDescent="0.3">
      <c r="A66" s="21"/>
      <c r="B66" s="21"/>
      <c r="C66" s="7"/>
      <c r="D66" s="24"/>
      <c r="E66" s="24"/>
      <c r="F66" s="24"/>
      <c r="G66" s="27"/>
      <c r="H66" s="7"/>
      <c r="I66" s="7"/>
      <c r="J66" s="7"/>
      <c r="K66" s="7"/>
      <c r="L66" s="7"/>
      <c r="N66" s="19"/>
      <c r="O66" s="26"/>
      <c r="P66" s="25"/>
      <c r="Q66" s="21"/>
      <c r="R66" s="21"/>
      <c r="S66" s="27"/>
    </row>
    <row r="67" spans="1:19" s="18" customFormat="1" ht="13.2" x14ac:dyDescent="0.25">
      <c r="A67" s="21"/>
      <c r="B67" s="21"/>
      <c r="C67" s="7"/>
      <c r="D67" s="20"/>
      <c r="E67" s="20"/>
      <c r="F67" s="20"/>
      <c r="G67" s="27"/>
      <c r="H67" s="7"/>
      <c r="I67" s="7"/>
      <c r="J67" s="7"/>
      <c r="K67" s="7"/>
      <c r="L67" s="7"/>
      <c r="N67" s="30"/>
      <c r="P67" s="29"/>
      <c r="Q67" s="21"/>
      <c r="R67" s="21"/>
      <c r="S67" s="27"/>
    </row>
    <row r="68" spans="1:19" s="18" customFormat="1" ht="13.2" x14ac:dyDescent="0.25">
      <c r="A68" s="21"/>
      <c r="B68" s="21"/>
      <c r="C68" s="7"/>
      <c r="D68" s="20"/>
      <c r="E68" s="20"/>
      <c r="F68" s="20"/>
      <c r="G68" s="27"/>
      <c r="H68" s="7"/>
      <c r="I68" s="7"/>
      <c r="J68" s="7"/>
      <c r="K68" s="7"/>
      <c r="L68" s="7"/>
      <c r="N68" s="30"/>
      <c r="P68" s="29"/>
      <c r="Q68" s="21"/>
      <c r="R68" s="21"/>
      <c r="S68" s="27"/>
    </row>
    <row r="69" spans="1:19" s="18" customFormat="1" ht="13.2" x14ac:dyDescent="0.25">
      <c r="A69" s="21"/>
      <c r="B69" s="21"/>
      <c r="C69" s="7"/>
      <c r="D69" s="20"/>
      <c r="E69" s="20"/>
      <c r="F69" s="20"/>
      <c r="G69" s="27"/>
      <c r="H69" s="7"/>
      <c r="I69" s="7"/>
      <c r="J69" s="7"/>
      <c r="K69" s="7"/>
      <c r="L69" s="7"/>
      <c r="N69" s="30"/>
      <c r="P69" s="29"/>
      <c r="Q69" s="21"/>
      <c r="R69" s="21"/>
      <c r="S69" s="27"/>
    </row>
    <row r="70" spans="1:19" s="18" customFormat="1" ht="13.2" x14ac:dyDescent="0.25">
      <c r="A70" s="21"/>
      <c r="B70" s="21"/>
      <c r="C70" s="7"/>
      <c r="D70" s="20"/>
      <c r="E70" s="20"/>
      <c r="F70" s="20"/>
      <c r="G70" s="27"/>
      <c r="H70" s="7"/>
      <c r="I70" s="7"/>
      <c r="J70" s="7"/>
      <c r="K70" s="7"/>
      <c r="L70" s="7"/>
      <c r="N70" s="23"/>
      <c r="P70" s="29"/>
      <c r="Q70" s="21"/>
      <c r="R70" s="21"/>
      <c r="S70" s="27"/>
    </row>
    <row r="71" spans="1:19" s="18" customFormat="1" ht="13.2" x14ac:dyDescent="0.25">
      <c r="A71" s="21"/>
      <c r="B71" s="21"/>
      <c r="C71" s="7"/>
      <c r="D71" s="20"/>
      <c r="E71" s="20"/>
      <c r="F71" s="20"/>
      <c r="G71" s="27"/>
      <c r="H71" s="7"/>
      <c r="I71" s="7"/>
      <c r="J71" s="7"/>
      <c r="K71" s="7"/>
      <c r="L71" s="7"/>
      <c r="N71" s="30"/>
      <c r="P71" s="29"/>
      <c r="Q71" s="21"/>
      <c r="R71" s="21"/>
      <c r="S71" s="27"/>
    </row>
    <row r="72" spans="1:19" s="18" customFormat="1" ht="13.2" x14ac:dyDescent="0.25">
      <c r="A72" s="21"/>
      <c r="B72" s="21"/>
      <c r="C72" s="7"/>
      <c r="D72" s="20"/>
      <c r="E72" s="20"/>
      <c r="F72" s="20"/>
      <c r="G72" s="27"/>
      <c r="H72" s="7"/>
      <c r="I72" s="7"/>
      <c r="J72" s="7"/>
      <c r="K72" s="7"/>
      <c r="L72" s="7"/>
      <c r="N72" s="30"/>
      <c r="P72" s="29"/>
      <c r="Q72" s="21"/>
      <c r="R72" s="21"/>
      <c r="S72" s="27"/>
    </row>
    <row r="73" spans="1:19" s="18" customFormat="1" ht="13.2" x14ac:dyDescent="0.25">
      <c r="A73" s="21"/>
      <c r="B73" s="21"/>
      <c r="C73" s="7"/>
      <c r="D73" s="20"/>
      <c r="E73" s="20"/>
      <c r="F73" s="20"/>
      <c r="G73" s="27"/>
      <c r="H73" s="7"/>
      <c r="I73" s="7"/>
      <c r="J73" s="7"/>
      <c r="K73" s="7"/>
      <c r="L73" s="7"/>
      <c r="N73" s="30"/>
      <c r="P73" s="29"/>
      <c r="Q73" s="21"/>
      <c r="R73" s="21"/>
      <c r="S73" s="27"/>
    </row>
    <row r="74" spans="1:19" s="18" customFormat="1" ht="13.2" x14ac:dyDescent="0.25">
      <c r="A74" s="21"/>
      <c r="B74" s="21"/>
      <c r="C74" s="7"/>
      <c r="D74" s="20"/>
      <c r="E74" s="20"/>
      <c r="F74" s="20"/>
      <c r="G74" s="27"/>
      <c r="H74" s="7"/>
      <c r="I74" s="7"/>
      <c r="J74" s="7"/>
      <c r="K74" s="7"/>
      <c r="L74" s="7"/>
      <c r="N74" s="30"/>
      <c r="P74" s="29"/>
      <c r="Q74" s="21"/>
      <c r="R74" s="21"/>
      <c r="S74" s="27"/>
    </row>
    <row r="75" spans="1:19" s="18" customFormat="1" ht="13.2" x14ac:dyDescent="0.25">
      <c r="A75" s="21"/>
      <c r="B75" s="21"/>
      <c r="C75" s="7"/>
      <c r="D75" s="20"/>
      <c r="E75" s="20"/>
      <c r="F75" s="20"/>
      <c r="G75" s="27"/>
      <c r="H75" s="7"/>
      <c r="I75" s="7"/>
      <c r="J75" s="7"/>
      <c r="K75" s="7"/>
      <c r="L75" s="7"/>
      <c r="N75" s="30"/>
      <c r="P75" s="29"/>
      <c r="Q75" s="21"/>
      <c r="R75" s="21"/>
      <c r="S75" s="27"/>
    </row>
    <row r="76" spans="1:19" s="18" customFormat="1" ht="13.2" x14ac:dyDescent="0.25">
      <c r="A76" s="21"/>
      <c r="B76" s="21"/>
      <c r="C76" s="7"/>
      <c r="D76" s="20"/>
      <c r="E76" s="20"/>
      <c r="F76" s="20"/>
      <c r="G76" s="27"/>
      <c r="H76" s="7"/>
      <c r="I76" s="7"/>
      <c r="J76" s="7"/>
      <c r="K76" s="7"/>
      <c r="L76" s="7"/>
      <c r="N76" s="30"/>
      <c r="P76" s="29"/>
      <c r="Q76" s="21"/>
      <c r="R76" s="21"/>
      <c r="S76" s="27"/>
    </row>
    <row r="77" spans="1:19" s="18" customFormat="1" ht="13.2" x14ac:dyDescent="0.25">
      <c r="A77" s="21"/>
      <c r="B77" s="21"/>
      <c r="C77" s="7"/>
      <c r="D77" s="20"/>
      <c r="E77" s="20"/>
      <c r="F77" s="20"/>
      <c r="G77" s="27"/>
      <c r="H77" s="7"/>
      <c r="I77" s="7"/>
      <c r="J77" s="7"/>
      <c r="K77" s="7"/>
      <c r="L77" s="7"/>
      <c r="N77" s="30"/>
      <c r="P77" s="29"/>
      <c r="Q77" s="21"/>
      <c r="R77" s="21"/>
      <c r="S77" s="27"/>
    </row>
    <row r="78" spans="1:19" s="18" customFormat="1" ht="13.2" x14ac:dyDescent="0.25">
      <c r="A78" s="21"/>
      <c r="B78" s="21"/>
      <c r="C78" s="7"/>
      <c r="D78" s="20"/>
      <c r="E78" s="20"/>
      <c r="F78" s="20"/>
      <c r="G78" s="27"/>
      <c r="H78" s="7"/>
      <c r="I78" s="7"/>
      <c r="J78" s="7"/>
      <c r="K78" s="7"/>
      <c r="L78" s="7"/>
      <c r="N78" s="30"/>
      <c r="P78" s="29"/>
      <c r="Q78" s="21"/>
      <c r="R78" s="21"/>
      <c r="S78" s="27"/>
    </row>
    <row r="79" spans="1:19" s="18" customFormat="1" ht="13.2" x14ac:dyDescent="0.25">
      <c r="A79" s="21"/>
      <c r="B79" s="21"/>
      <c r="C79" s="7"/>
      <c r="D79" s="20"/>
      <c r="E79" s="20"/>
      <c r="F79" s="20"/>
      <c r="G79" s="27"/>
      <c r="H79" s="7"/>
      <c r="I79" s="7"/>
      <c r="J79" s="7"/>
      <c r="K79" s="7"/>
      <c r="L79" s="7"/>
      <c r="N79" s="30"/>
      <c r="P79" s="29"/>
      <c r="Q79" s="21"/>
      <c r="R79" s="21"/>
      <c r="S79" s="27"/>
    </row>
    <row r="80" spans="1:19" s="18" customFormat="1" ht="13.2" x14ac:dyDescent="0.25">
      <c r="A80" s="21"/>
      <c r="B80" s="21"/>
      <c r="C80" s="7"/>
      <c r="D80" s="20"/>
      <c r="E80" s="20"/>
      <c r="F80" s="20"/>
      <c r="G80" s="27"/>
      <c r="H80" s="7"/>
      <c r="I80" s="7"/>
      <c r="J80" s="7"/>
      <c r="K80" s="7"/>
      <c r="L80" s="7"/>
      <c r="N80" s="30"/>
      <c r="P80" s="29"/>
      <c r="Q80" s="21"/>
      <c r="R80" s="21"/>
      <c r="S80" s="27"/>
    </row>
    <row r="81" spans="1:19" s="18" customFormat="1" ht="13.2" x14ac:dyDescent="0.25">
      <c r="A81" s="21"/>
      <c r="B81" s="21"/>
      <c r="C81" s="7"/>
      <c r="D81" s="20"/>
      <c r="E81" s="20"/>
      <c r="F81" s="20"/>
      <c r="G81" s="27"/>
      <c r="H81" s="7"/>
      <c r="I81" s="7"/>
      <c r="J81" s="7"/>
      <c r="K81" s="7"/>
      <c r="L81" s="7"/>
      <c r="N81" s="30"/>
      <c r="P81" s="29"/>
      <c r="Q81" s="21"/>
      <c r="R81" s="21"/>
      <c r="S81" s="27"/>
    </row>
    <row r="82" spans="1:19" s="18" customFormat="1" ht="13.2" x14ac:dyDescent="0.25">
      <c r="A82" s="21"/>
      <c r="B82" s="21"/>
      <c r="C82" s="7"/>
      <c r="D82" s="20"/>
      <c r="E82" s="20"/>
      <c r="F82" s="20"/>
      <c r="G82" s="27"/>
      <c r="H82" s="7"/>
      <c r="I82" s="7"/>
      <c r="J82" s="7"/>
      <c r="K82" s="7"/>
      <c r="L82" s="7"/>
      <c r="N82" s="30"/>
      <c r="P82" s="29"/>
      <c r="Q82" s="21"/>
      <c r="R82" s="21"/>
      <c r="S82" s="27"/>
    </row>
    <row r="83" spans="1:19" s="18" customFormat="1" ht="13.2" x14ac:dyDescent="0.25">
      <c r="A83" s="21"/>
      <c r="B83" s="21"/>
      <c r="C83" s="7"/>
      <c r="D83" s="20"/>
      <c r="E83" s="20"/>
      <c r="F83" s="20"/>
      <c r="G83" s="27"/>
      <c r="H83" s="7"/>
      <c r="I83" s="7"/>
      <c r="J83" s="7"/>
      <c r="K83" s="7"/>
      <c r="L83" s="7"/>
      <c r="N83" s="30"/>
      <c r="P83" s="29"/>
      <c r="Q83" s="21"/>
      <c r="R83" s="21"/>
      <c r="S83" s="27"/>
    </row>
    <row r="84" spans="1:19" s="18" customFormat="1" ht="13.2" x14ac:dyDescent="0.25">
      <c r="A84" s="21"/>
      <c r="B84" s="21"/>
      <c r="C84" s="7"/>
      <c r="D84" s="20"/>
      <c r="E84" s="20"/>
      <c r="F84" s="20"/>
      <c r="G84" s="27"/>
      <c r="H84" s="7"/>
      <c r="I84" s="7"/>
      <c r="J84" s="7"/>
      <c r="K84" s="7"/>
      <c r="L84" s="7"/>
      <c r="N84" s="30"/>
      <c r="P84" s="29"/>
      <c r="Q84" s="21"/>
      <c r="R84" s="21"/>
      <c r="S84" s="27"/>
    </row>
    <row r="85" spans="1:19" s="18" customFormat="1" ht="13.2" x14ac:dyDescent="0.25">
      <c r="A85" s="21"/>
      <c r="B85" s="21"/>
      <c r="C85" s="7"/>
      <c r="D85" s="20"/>
      <c r="E85" s="20"/>
      <c r="F85" s="20"/>
      <c r="G85" s="27"/>
      <c r="H85" s="7"/>
      <c r="I85" s="7"/>
      <c r="J85" s="7"/>
      <c r="K85" s="7"/>
      <c r="L85" s="7"/>
      <c r="N85" s="30"/>
      <c r="P85" s="29"/>
      <c r="Q85" s="21"/>
      <c r="R85" s="21"/>
      <c r="S85" s="27"/>
    </row>
    <row r="86" spans="1:19" s="18" customFormat="1" ht="13.2" x14ac:dyDescent="0.25">
      <c r="A86" s="21"/>
      <c r="B86" s="21"/>
      <c r="C86" s="7"/>
      <c r="D86" s="20"/>
      <c r="E86" s="20"/>
      <c r="F86" s="20"/>
      <c r="G86" s="27"/>
      <c r="H86" s="7"/>
      <c r="I86" s="7"/>
      <c r="J86" s="7"/>
      <c r="K86" s="7"/>
      <c r="L86" s="7"/>
      <c r="N86" s="30"/>
      <c r="P86" s="29"/>
      <c r="Q86" s="21"/>
      <c r="R86" s="21"/>
      <c r="S86" s="27"/>
    </row>
    <row r="87" spans="1:19" s="18" customFormat="1" ht="13.2" x14ac:dyDescent="0.25">
      <c r="A87" s="21"/>
      <c r="B87" s="21"/>
      <c r="C87" s="7"/>
      <c r="D87" s="20"/>
      <c r="E87" s="20"/>
      <c r="F87" s="20"/>
      <c r="G87" s="27"/>
      <c r="H87" s="7"/>
      <c r="I87" s="7"/>
      <c r="J87" s="7"/>
      <c r="K87" s="7"/>
      <c r="L87" s="7"/>
      <c r="N87" s="30"/>
      <c r="P87" s="29"/>
      <c r="Q87" s="21"/>
      <c r="R87" s="21"/>
      <c r="S87" s="27"/>
    </row>
    <row r="88" spans="1:19" s="18" customFormat="1" ht="13.2" x14ac:dyDescent="0.25">
      <c r="A88" s="21"/>
      <c r="B88" s="21"/>
      <c r="C88" s="7"/>
      <c r="D88" s="20"/>
      <c r="E88" s="20"/>
      <c r="F88" s="20"/>
      <c r="G88" s="21"/>
      <c r="H88" s="7"/>
      <c r="I88" s="7"/>
      <c r="J88" s="7"/>
      <c r="K88" s="7"/>
      <c r="L88" s="7"/>
      <c r="M88" s="15"/>
      <c r="N88" s="30"/>
      <c r="P88" s="29"/>
      <c r="Q88" s="21"/>
      <c r="R88" s="21"/>
      <c r="S88" s="27"/>
    </row>
    <row r="89" spans="1:19" s="18" customFormat="1" ht="13.2" x14ac:dyDescent="0.25">
      <c r="A89" s="21"/>
      <c r="B89" s="21"/>
      <c r="C89" s="7"/>
      <c r="D89" s="20"/>
      <c r="E89" s="20"/>
      <c r="F89" s="20"/>
      <c r="G89" s="21"/>
      <c r="H89" s="7"/>
      <c r="I89" s="7"/>
      <c r="J89" s="7"/>
      <c r="K89" s="7"/>
      <c r="L89" s="7"/>
      <c r="M89" s="15"/>
      <c r="N89" s="30"/>
      <c r="P89" s="29"/>
      <c r="Q89" s="21"/>
      <c r="R89" s="21"/>
      <c r="S89" s="27"/>
    </row>
    <row r="90" spans="1:19" s="18" customFormat="1" ht="13.2" x14ac:dyDescent="0.25">
      <c r="A90" s="21"/>
      <c r="B90" s="21"/>
      <c r="C90" s="7"/>
      <c r="D90" s="20"/>
      <c r="E90" s="20"/>
      <c r="F90" s="20"/>
      <c r="G90" s="21"/>
      <c r="H90" s="7"/>
      <c r="I90" s="7"/>
      <c r="J90" s="7"/>
      <c r="K90" s="7"/>
      <c r="L90" s="7"/>
      <c r="M90" s="15"/>
      <c r="N90" s="30"/>
      <c r="P90" s="29"/>
      <c r="Q90" s="21"/>
      <c r="R90" s="21"/>
      <c r="S90" s="27"/>
    </row>
    <row r="91" spans="1:19" s="18" customFormat="1" ht="13.2" x14ac:dyDescent="0.25">
      <c r="A91" s="21"/>
      <c r="B91" s="21"/>
      <c r="C91" s="7"/>
      <c r="D91" s="20"/>
      <c r="E91" s="20"/>
      <c r="F91" s="20"/>
      <c r="G91" s="21"/>
      <c r="H91" s="7"/>
      <c r="I91" s="7"/>
      <c r="J91" s="7"/>
      <c r="K91" s="7"/>
      <c r="L91" s="7"/>
      <c r="M91" s="15"/>
      <c r="N91" s="30"/>
      <c r="P91" s="29"/>
      <c r="Q91" s="21"/>
      <c r="R91" s="21"/>
      <c r="S91" s="27"/>
    </row>
    <row r="92" spans="1:19" s="18" customFormat="1" ht="13.2" x14ac:dyDescent="0.25">
      <c r="A92" s="21"/>
      <c r="B92" s="21"/>
      <c r="C92" s="7"/>
      <c r="D92" s="20"/>
      <c r="E92" s="20"/>
      <c r="F92" s="20"/>
      <c r="G92" s="21"/>
      <c r="H92" s="7"/>
      <c r="I92" s="7"/>
      <c r="J92" s="7"/>
      <c r="K92" s="7"/>
      <c r="L92" s="7"/>
      <c r="M92" s="15"/>
      <c r="N92" s="30"/>
      <c r="P92" s="29"/>
      <c r="Q92" s="21"/>
      <c r="R92" s="21"/>
      <c r="S92" s="27"/>
    </row>
    <row r="93" spans="1:19" s="18" customFormat="1" ht="13.2" x14ac:dyDescent="0.25">
      <c r="A93" s="21"/>
      <c r="B93" s="21"/>
      <c r="C93" s="7"/>
      <c r="D93" s="20"/>
      <c r="E93" s="20"/>
      <c r="F93" s="20"/>
      <c r="G93" s="21"/>
      <c r="H93" s="7"/>
      <c r="I93" s="7"/>
      <c r="J93" s="7"/>
      <c r="K93" s="7"/>
      <c r="L93" s="7"/>
      <c r="M93" s="15"/>
      <c r="N93" s="30"/>
      <c r="P93" s="29"/>
      <c r="Q93" s="21"/>
      <c r="R93" s="21"/>
      <c r="S93" s="27"/>
    </row>
    <row r="94" spans="1:19" s="18" customFormat="1" ht="13.2" x14ac:dyDescent="0.25">
      <c r="A94" s="21"/>
      <c r="B94" s="21"/>
      <c r="C94" s="7"/>
      <c r="D94" s="20"/>
      <c r="E94" s="20"/>
      <c r="F94" s="20"/>
      <c r="G94" s="21"/>
      <c r="H94" s="7"/>
      <c r="I94" s="7"/>
      <c r="J94" s="7"/>
      <c r="K94" s="7"/>
      <c r="L94" s="7"/>
      <c r="M94" s="15"/>
      <c r="N94" s="30"/>
      <c r="P94" s="29"/>
      <c r="Q94" s="21"/>
      <c r="R94" s="21"/>
      <c r="S94" s="27"/>
    </row>
    <row r="95" spans="1:19" s="18" customFormat="1" ht="13.2" x14ac:dyDescent="0.25">
      <c r="A95" s="21"/>
      <c r="B95" s="21"/>
      <c r="C95" s="7"/>
      <c r="D95" s="20"/>
      <c r="E95" s="20"/>
      <c r="F95" s="20"/>
      <c r="G95" s="21"/>
      <c r="H95" s="7"/>
      <c r="M95" s="15"/>
      <c r="N95" s="30"/>
      <c r="P95" s="29"/>
      <c r="Q95" s="21"/>
      <c r="R95" s="21"/>
      <c r="S95" s="27"/>
    </row>
    <row r="96" spans="1:19" s="18" customFormat="1" ht="13.2" x14ac:dyDescent="0.25">
      <c r="A96" s="21"/>
      <c r="B96" s="21"/>
      <c r="C96" s="7"/>
      <c r="D96" s="20"/>
      <c r="E96" s="20"/>
      <c r="F96" s="20"/>
      <c r="G96" s="21"/>
      <c r="H96" s="7"/>
      <c r="M96" s="15"/>
      <c r="N96" s="30"/>
      <c r="P96" s="29"/>
      <c r="Q96" s="21"/>
      <c r="R96" s="21"/>
      <c r="S96" s="27"/>
    </row>
    <row r="97" spans="1:20" s="18" customFormat="1" ht="13.2" x14ac:dyDescent="0.25">
      <c r="A97" s="21"/>
      <c r="B97" s="21"/>
      <c r="C97" s="7"/>
      <c r="D97" s="20"/>
      <c r="E97" s="20"/>
      <c r="F97" s="20"/>
      <c r="G97" s="21"/>
      <c r="H97" s="7"/>
      <c r="M97" s="15"/>
      <c r="N97" s="30"/>
      <c r="P97" s="29"/>
      <c r="Q97" s="21"/>
      <c r="R97" s="21"/>
      <c r="S97" s="27"/>
    </row>
    <row r="98" spans="1:20" s="18" customFormat="1" ht="13.2" x14ac:dyDescent="0.25">
      <c r="A98" s="21"/>
      <c r="B98" s="21"/>
      <c r="C98" s="7"/>
      <c r="D98" s="20"/>
      <c r="E98" s="20"/>
      <c r="F98" s="20"/>
      <c r="G98" s="21"/>
      <c r="H98" s="7"/>
      <c r="M98" s="15"/>
      <c r="N98" s="30"/>
      <c r="P98" s="29"/>
      <c r="Q98" s="21"/>
      <c r="R98" s="21"/>
      <c r="S98" s="27"/>
    </row>
    <row r="99" spans="1:20" s="18" customFormat="1" ht="13.2" x14ac:dyDescent="0.25">
      <c r="A99" s="21"/>
      <c r="B99" s="21"/>
      <c r="C99" s="7"/>
      <c r="D99" s="20"/>
      <c r="E99" s="20"/>
      <c r="F99" s="20"/>
      <c r="G99" s="21"/>
      <c r="H99" s="7"/>
      <c r="M99" s="15"/>
      <c r="N99" s="30"/>
      <c r="P99" s="29"/>
      <c r="Q99" s="21"/>
      <c r="R99" s="21"/>
      <c r="S99" s="27"/>
    </row>
    <row r="100" spans="1:20" s="18" customFormat="1" ht="13.2" x14ac:dyDescent="0.25">
      <c r="A100" s="21"/>
      <c r="B100" s="21"/>
      <c r="C100" s="7"/>
      <c r="D100" s="20"/>
      <c r="E100" s="20"/>
      <c r="F100" s="20"/>
      <c r="G100" s="21"/>
      <c r="H100" s="7"/>
      <c r="M100" s="15"/>
      <c r="N100" s="30"/>
      <c r="P100" s="29"/>
      <c r="Q100" s="21"/>
      <c r="R100" s="21"/>
      <c r="S100" s="27"/>
    </row>
    <row r="101" spans="1:20" s="18" customFormat="1" ht="13.2" x14ac:dyDescent="0.25">
      <c r="A101" s="21"/>
      <c r="B101" s="21"/>
      <c r="C101" s="7"/>
      <c r="D101" s="20"/>
      <c r="E101" s="20"/>
      <c r="F101" s="20"/>
      <c r="G101" s="21"/>
      <c r="H101" s="7"/>
      <c r="M101" s="15"/>
      <c r="N101" s="30"/>
      <c r="P101" s="29"/>
      <c r="Q101" s="21"/>
      <c r="R101" s="21"/>
      <c r="S101" s="27"/>
    </row>
    <row r="102" spans="1:20" s="18" customFormat="1" ht="13.2" x14ac:dyDescent="0.25">
      <c r="A102" s="21"/>
      <c r="B102" s="21"/>
      <c r="C102" s="7"/>
      <c r="D102" s="20"/>
      <c r="E102" s="20"/>
      <c r="F102" s="20"/>
      <c r="G102" s="21"/>
      <c r="H102" s="7"/>
      <c r="M102" s="15"/>
      <c r="N102" s="30"/>
      <c r="P102" s="29"/>
      <c r="Q102" s="21"/>
      <c r="R102" s="21"/>
      <c r="S102" s="27"/>
    </row>
    <row r="103" spans="1:20" s="18" customFormat="1" ht="13.2" x14ac:dyDescent="0.25">
      <c r="A103" s="21"/>
      <c r="B103" s="21"/>
      <c r="C103" s="7"/>
      <c r="D103" s="20"/>
      <c r="E103" s="20"/>
      <c r="F103" s="20"/>
      <c r="G103" s="21"/>
      <c r="H103" s="7"/>
      <c r="M103" s="15"/>
      <c r="N103" s="30"/>
      <c r="P103" s="29"/>
      <c r="Q103" s="21"/>
      <c r="R103" s="21"/>
      <c r="S103" s="27"/>
    </row>
    <row r="104" spans="1:20" s="18" customFormat="1" ht="13.2" x14ac:dyDescent="0.25">
      <c r="A104" s="21"/>
      <c r="B104" s="21"/>
      <c r="C104" s="7"/>
      <c r="D104" s="20"/>
      <c r="E104" s="20"/>
      <c r="F104" s="20"/>
      <c r="G104" s="21"/>
      <c r="H104" s="7"/>
      <c r="M104" s="15"/>
      <c r="N104" s="30"/>
      <c r="P104" s="29"/>
      <c r="Q104" s="21"/>
      <c r="R104" s="21"/>
      <c r="S104" s="27"/>
    </row>
    <row r="105" spans="1:20" s="18" customFormat="1" ht="13.2" x14ac:dyDescent="0.25">
      <c r="A105" s="21"/>
      <c r="B105" s="21"/>
      <c r="C105" s="7"/>
      <c r="D105" s="20"/>
      <c r="E105" s="20"/>
      <c r="F105" s="20"/>
      <c r="G105" s="21"/>
      <c r="H105" s="7"/>
      <c r="M105" s="15"/>
      <c r="N105" s="30"/>
      <c r="P105" s="29"/>
      <c r="Q105" s="21"/>
      <c r="R105" s="21"/>
      <c r="S105" s="27"/>
    </row>
    <row r="106" spans="1:20" s="18" customFormat="1" ht="13.2" x14ac:dyDescent="0.25">
      <c r="A106" s="21"/>
      <c r="B106" s="21"/>
      <c r="C106" s="7"/>
      <c r="D106" s="20"/>
      <c r="E106" s="20"/>
      <c r="F106" s="20"/>
      <c r="G106" s="21"/>
      <c r="H106" s="7"/>
      <c r="I106" s="15"/>
      <c r="J106" s="15"/>
      <c r="K106" s="15"/>
      <c r="L106" s="15"/>
      <c r="M106" s="15"/>
      <c r="N106" s="30"/>
      <c r="P106" s="29"/>
      <c r="Q106" s="21"/>
      <c r="R106" s="21"/>
      <c r="S106" s="27"/>
    </row>
    <row r="107" spans="1:20" s="18" customFormat="1" ht="13.2" x14ac:dyDescent="0.25">
      <c r="A107" s="21"/>
      <c r="B107" s="21"/>
      <c r="C107" s="7"/>
      <c r="D107" s="20"/>
      <c r="E107" s="20"/>
      <c r="F107" s="20"/>
      <c r="G107" s="21"/>
      <c r="H107" s="7"/>
      <c r="I107" s="15"/>
      <c r="J107" s="15"/>
      <c r="K107" s="15"/>
      <c r="L107" s="15"/>
      <c r="M107" s="15"/>
      <c r="N107" s="30"/>
      <c r="P107" s="29"/>
      <c r="Q107" s="21"/>
      <c r="R107" s="21"/>
      <c r="S107" s="27"/>
    </row>
    <row r="108" spans="1:20" s="18" customFormat="1" ht="13.2" x14ac:dyDescent="0.25">
      <c r="A108" s="21"/>
      <c r="B108" s="21"/>
      <c r="C108" s="7"/>
      <c r="D108" s="20"/>
      <c r="E108" s="20"/>
      <c r="F108" s="20"/>
      <c r="G108" s="27"/>
      <c r="H108" s="7"/>
      <c r="I108" s="15"/>
      <c r="J108" s="15"/>
      <c r="K108" s="15"/>
      <c r="L108" s="15"/>
      <c r="M108" s="15"/>
      <c r="N108" s="30"/>
      <c r="P108" s="29"/>
      <c r="Q108" s="27"/>
      <c r="S108" s="27"/>
    </row>
    <row r="109" spans="1:20" s="18" customFormat="1" ht="13.2" x14ac:dyDescent="0.25">
      <c r="A109" s="21"/>
      <c r="B109" s="21"/>
      <c r="G109" s="27"/>
      <c r="I109" s="15"/>
      <c r="J109" s="15"/>
      <c r="K109" s="15"/>
      <c r="L109" s="15"/>
      <c r="M109" s="15"/>
      <c r="N109" s="30"/>
      <c r="P109" s="29"/>
      <c r="Q109" s="27"/>
      <c r="R109" s="27"/>
      <c r="S109" s="27"/>
      <c r="T109" s="27"/>
    </row>
    <row r="110" spans="1:20" s="18" customFormat="1" ht="13.2" x14ac:dyDescent="0.25">
      <c r="G110" s="27"/>
      <c r="I110" s="15"/>
      <c r="J110" s="15"/>
      <c r="K110" s="15"/>
      <c r="L110" s="15"/>
      <c r="M110" s="15"/>
      <c r="N110" s="30"/>
      <c r="P110" s="29"/>
      <c r="Q110" s="27"/>
      <c r="S110" s="27"/>
    </row>
    <row r="111" spans="1:20" s="18" customFormat="1" ht="13.2" x14ac:dyDescent="0.25">
      <c r="G111" s="27"/>
      <c r="I111" s="15"/>
      <c r="J111" s="15"/>
      <c r="K111" s="15"/>
      <c r="L111" s="15"/>
      <c r="N111" s="30"/>
      <c r="P111" s="29"/>
      <c r="Q111" s="27"/>
      <c r="R111" s="27"/>
      <c r="S111" s="27"/>
      <c r="T111" s="27"/>
    </row>
    <row r="112" spans="1:20" s="18" customFormat="1" ht="13.2" x14ac:dyDescent="0.25">
      <c r="G112" s="27"/>
      <c r="I112" s="15"/>
      <c r="J112" s="15"/>
      <c r="K112" s="15"/>
      <c r="L112" s="15"/>
      <c r="N112" s="30"/>
      <c r="P112" s="29"/>
      <c r="Q112" s="27"/>
      <c r="S112" s="27"/>
    </row>
    <row r="113" spans="7:20" s="18" customFormat="1" ht="13.2" x14ac:dyDescent="0.25">
      <c r="G113" s="27"/>
      <c r="I113" s="15"/>
      <c r="J113" s="15"/>
      <c r="K113" s="15"/>
      <c r="L113" s="15"/>
      <c r="N113" s="30"/>
      <c r="P113" s="29"/>
      <c r="Q113" s="27"/>
      <c r="R113" s="27"/>
      <c r="S113" s="27"/>
      <c r="T113" s="27"/>
    </row>
    <row r="114" spans="7:20" s="18" customFormat="1" ht="13.2" x14ac:dyDescent="0.25">
      <c r="G114" s="27"/>
      <c r="I114" s="15"/>
      <c r="J114" s="15"/>
      <c r="K114" s="15"/>
      <c r="L114" s="15"/>
      <c r="N114" s="30"/>
      <c r="P114" s="29"/>
      <c r="Q114" s="27"/>
      <c r="S114" s="27"/>
    </row>
    <row r="115" spans="7:20" s="18" customFormat="1" ht="13.2" x14ac:dyDescent="0.25">
      <c r="G115" s="27"/>
      <c r="I115" s="15"/>
      <c r="J115" s="15"/>
      <c r="K115" s="15"/>
      <c r="L115" s="15"/>
      <c r="N115" s="30"/>
      <c r="P115" s="29"/>
      <c r="Q115" s="27"/>
      <c r="R115" s="27"/>
      <c r="S115" s="27"/>
      <c r="T115" s="27"/>
    </row>
    <row r="116" spans="7:20" s="18" customFormat="1" ht="13.2" x14ac:dyDescent="0.25">
      <c r="G116" s="27"/>
      <c r="I116" s="15"/>
      <c r="J116" s="15"/>
      <c r="K116" s="15"/>
      <c r="L116" s="15"/>
      <c r="N116" s="30"/>
      <c r="P116" s="29"/>
      <c r="Q116" s="27"/>
      <c r="S116" s="27"/>
    </row>
    <row r="117" spans="7:20" s="18" customFormat="1" ht="13.2" x14ac:dyDescent="0.25">
      <c r="G117" s="27"/>
      <c r="I117" s="15"/>
      <c r="J117" s="15"/>
      <c r="K117" s="15"/>
      <c r="L117" s="15"/>
      <c r="N117" s="30"/>
      <c r="P117" s="29"/>
      <c r="Q117" s="27"/>
      <c r="R117" s="27"/>
      <c r="S117" s="27"/>
      <c r="T117" s="27"/>
    </row>
    <row r="118" spans="7:20" s="18" customFormat="1" ht="13.2" x14ac:dyDescent="0.25">
      <c r="G118" s="27"/>
      <c r="I118" s="15"/>
      <c r="J118" s="15"/>
      <c r="K118" s="15"/>
      <c r="L118" s="15"/>
      <c r="N118" s="30"/>
      <c r="P118" s="29"/>
      <c r="Q118" s="27"/>
      <c r="S118" s="27"/>
    </row>
    <row r="119" spans="7:20" s="18" customFormat="1" ht="13.2" x14ac:dyDescent="0.25">
      <c r="G119" s="27"/>
      <c r="I119" s="15"/>
      <c r="J119" s="15"/>
      <c r="K119" s="15"/>
      <c r="L119" s="15"/>
      <c r="N119" s="30"/>
      <c r="P119" s="29"/>
      <c r="Q119" s="27"/>
      <c r="R119" s="27"/>
      <c r="S119" s="27"/>
      <c r="T119" s="27"/>
    </row>
    <row r="120" spans="7:20" x14ac:dyDescent="0.3">
      <c r="G120" s="22"/>
      <c r="N120" s="30"/>
      <c r="P120" s="20"/>
      <c r="Q120" s="22"/>
      <c r="S120" s="22"/>
    </row>
    <row r="121" spans="7:20" x14ac:dyDescent="0.3">
      <c r="G121" s="22"/>
      <c r="N121" s="30"/>
      <c r="P121" s="20"/>
      <c r="Q121" s="22"/>
      <c r="S121" s="22"/>
    </row>
    <row r="122" spans="7:20" x14ac:dyDescent="0.3">
      <c r="G122" s="22"/>
      <c r="N122" s="30"/>
      <c r="P122" s="20"/>
      <c r="Q122" s="22"/>
      <c r="S122" s="22"/>
    </row>
    <row r="123" spans="7:20" x14ac:dyDescent="0.3">
      <c r="G123" s="22"/>
      <c r="N123" s="30"/>
      <c r="P123" s="25"/>
      <c r="Q123" s="22"/>
      <c r="S123" s="22"/>
    </row>
    <row r="124" spans="7:20" x14ac:dyDescent="0.3">
      <c r="G124" s="22"/>
      <c r="I124" s="22"/>
      <c r="J124" s="22"/>
      <c r="K124" s="22"/>
      <c r="L124" s="22"/>
      <c r="N124" s="30"/>
      <c r="P124" s="25"/>
      <c r="Q124" s="22"/>
      <c r="S124" s="22"/>
    </row>
    <row r="125" spans="7:20" x14ac:dyDescent="0.3">
      <c r="G125" s="22"/>
      <c r="I125" s="22"/>
      <c r="J125" s="22"/>
      <c r="K125" s="22"/>
      <c r="L125" s="22"/>
      <c r="N125" s="30"/>
      <c r="P125" s="25"/>
      <c r="Q125" s="22"/>
      <c r="S125" s="22"/>
    </row>
    <row r="126" spans="7:20" x14ac:dyDescent="0.3">
      <c r="G126" s="22"/>
      <c r="I126" s="22"/>
      <c r="J126" s="22"/>
      <c r="K126" s="22"/>
      <c r="L126" s="22"/>
      <c r="N126" s="30"/>
      <c r="P126" s="25"/>
      <c r="Q126" s="22"/>
      <c r="S126" s="22"/>
    </row>
    <row r="127" spans="7:20" x14ac:dyDescent="0.3">
      <c r="G127" s="22"/>
      <c r="I127" s="22"/>
      <c r="J127" s="22"/>
      <c r="K127" s="22"/>
      <c r="L127" s="22"/>
      <c r="N127" s="30"/>
      <c r="P127" s="25"/>
      <c r="Q127" s="22"/>
      <c r="S127" s="22"/>
    </row>
    <row r="128" spans="7:20" x14ac:dyDescent="0.3">
      <c r="G128" s="22"/>
      <c r="I128" s="22"/>
      <c r="J128" s="22"/>
      <c r="K128" s="22"/>
      <c r="L128" s="22"/>
      <c r="N128" s="30"/>
      <c r="P128" s="25"/>
      <c r="Q128" s="22"/>
      <c r="S128" s="22"/>
    </row>
    <row r="129" spans="3:19" x14ac:dyDescent="0.3">
      <c r="G129" s="22"/>
      <c r="I129" s="22"/>
      <c r="J129" s="22"/>
      <c r="K129" s="22"/>
      <c r="L129" s="22"/>
      <c r="N129" s="30"/>
      <c r="P129" s="25"/>
      <c r="Q129" s="22"/>
      <c r="S129" s="22"/>
    </row>
    <row r="130" spans="3:19" x14ac:dyDescent="0.3">
      <c r="G130" s="22"/>
      <c r="I130" s="22"/>
      <c r="J130" s="22"/>
      <c r="K130" s="22"/>
      <c r="L130" s="22"/>
      <c r="N130" s="30"/>
      <c r="P130" s="25"/>
      <c r="Q130" s="22"/>
      <c r="S130" s="22"/>
    </row>
    <row r="131" spans="3:19" x14ac:dyDescent="0.3">
      <c r="G131" s="22"/>
      <c r="I131" s="22"/>
      <c r="J131" s="22"/>
      <c r="K131" s="22"/>
      <c r="L131" s="22"/>
      <c r="N131" s="30"/>
      <c r="P131" s="25"/>
      <c r="Q131" s="22"/>
      <c r="S131" s="22"/>
    </row>
    <row r="132" spans="3:19" x14ac:dyDescent="0.3">
      <c r="G132" s="22"/>
      <c r="I132" s="22"/>
      <c r="J132" s="22"/>
      <c r="K132" s="22"/>
      <c r="L132" s="22"/>
      <c r="N132" s="30"/>
      <c r="P132" s="20"/>
      <c r="Q132" s="22"/>
      <c r="S132" s="22"/>
    </row>
    <row r="133" spans="3:19" x14ac:dyDescent="0.3">
      <c r="G133" s="22"/>
      <c r="I133" s="22"/>
      <c r="J133" s="22"/>
      <c r="K133" s="22"/>
      <c r="L133" s="22"/>
      <c r="N133" s="30"/>
      <c r="P133" s="20"/>
      <c r="Q133" s="22"/>
      <c r="S133" s="22"/>
    </row>
    <row r="134" spans="3:19" x14ac:dyDescent="0.3">
      <c r="G134" s="22"/>
      <c r="I134" s="22"/>
      <c r="J134" s="22"/>
      <c r="K134" s="22"/>
      <c r="L134" s="22"/>
      <c r="M134" s="22"/>
      <c r="N134" s="30"/>
      <c r="O134" s="22"/>
      <c r="P134" s="22"/>
      <c r="Q134" s="22"/>
      <c r="R134" s="22"/>
      <c r="S134" s="22"/>
    </row>
    <row r="135" spans="3:19" x14ac:dyDescent="0.3">
      <c r="G135" s="22"/>
      <c r="I135" s="22"/>
      <c r="J135" s="22"/>
      <c r="K135" s="22"/>
      <c r="L135" s="22"/>
      <c r="M135" s="22"/>
      <c r="N135" s="30"/>
      <c r="O135" s="22"/>
      <c r="P135" s="22"/>
      <c r="Q135" s="22"/>
      <c r="R135" s="22"/>
      <c r="S135" s="22"/>
    </row>
    <row r="136" spans="3:19" x14ac:dyDescent="0.3">
      <c r="G136" s="22"/>
      <c r="I136" s="22"/>
      <c r="J136" s="22"/>
      <c r="K136" s="22"/>
      <c r="L136" s="22"/>
      <c r="M136" s="22"/>
      <c r="N136" s="30"/>
      <c r="O136" s="22"/>
      <c r="P136" s="22"/>
      <c r="Q136" s="22"/>
      <c r="R136" s="22"/>
      <c r="S136" s="22"/>
    </row>
    <row r="137" spans="3:19" x14ac:dyDescent="0.3">
      <c r="G137" s="22"/>
      <c r="I137" s="22"/>
      <c r="J137" s="22"/>
      <c r="K137" s="22"/>
      <c r="L137" s="22"/>
      <c r="M137" s="22"/>
      <c r="N137" s="30"/>
      <c r="O137" s="22"/>
      <c r="P137" s="22"/>
      <c r="Q137" s="22"/>
      <c r="R137" s="22"/>
      <c r="S137" s="22"/>
    </row>
    <row r="138" spans="3:19" x14ac:dyDescent="0.3">
      <c r="C138" s="22"/>
      <c r="G138" s="22"/>
      <c r="H138" s="22"/>
      <c r="I138" s="22"/>
      <c r="J138" s="22"/>
      <c r="K138" s="22"/>
      <c r="L138" s="22"/>
      <c r="M138" s="22"/>
      <c r="N138" s="30"/>
      <c r="O138" s="22"/>
      <c r="P138" s="22"/>
      <c r="Q138" s="22"/>
      <c r="R138" s="22"/>
      <c r="S138" s="22"/>
    </row>
    <row r="139" spans="3:19" x14ac:dyDescent="0.3">
      <c r="C139" s="22"/>
      <c r="G139" s="22"/>
      <c r="H139" s="22"/>
      <c r="I139" s="22"/>
      <c r="J139" s="22"/>
      <c r="K139" s="22"/>
      <c r="L139" s="22"/>
      <c r="M139" s="22"/>
      <c r="N139" s="30"/>
      <c r="O139" s="22"/>
      <c r="P139" s="22"/>
      <c r="Q139" s="22"/>
      <c r="R139" s="22"/>
      <c r="S139" s="22"/>
    </row>
    <row r="140" spans="3:19" x14ac:dyDescent="0.3">
      <c r="C140" s="22"/>
      <c r="G140" s="22"/>
      <c r="H140" s="22"/>
      <c r="I140" s="22"/>
      <c r="J140" s="22"/>
      <c r="K140" s="22"/>
      <c r="L140" s="22"/>
      <c r="M140" s="22"/>
      <c r="N140" s="30"/>
      <c r="O140" s="22"/>
      <c r="P140" s="22"/>
      <c r="Q140" s="22"/>
      <c r="R140" s="22"/>
      <c r="S140" s="22"/>
    </row>
    <row r="141" spans="3:19" x14ac:dyDescent="0.3">
      <c r="C141" s="22"/>
      <c r="G141" s="22"/>
      <c r="H141" s="22"/>
      <c r="I141" s="22"/>
      <c r="J141" s="22"/>
      <c r="K141" s="22"/>
      <c r="L141" s="22"/>
      <c r="M141" s="22"/>
      <c r="N141" s="30"/>
      <c r="O141" s="22"/>
      <c r="P141" s="22"/>
      <c r="Q141" s="22"/>
      <c r="R141" s="22"/>
      <c r="S141" s="22"/>
    </row>
    <row r="142" spans="3:19" x14ac:dyDescent="0.3">
      <c r="C142" s="22"/>
      <c r="G142" s="22"/>
      <c r="H142" s="22"/>
      <c r="I142" s="22"/>
      <c r="J142" s="22"/>
      <c r="K142" s="22"/>
      <c r="L142" s="22"/>
      <c r="M142" s="22"/>
      <c r="N142" s="30"/>
      <c r="O142" s="22"/>
      <c r="P142" s="22"/>
      <c r="Q142" s="22"/>
      <c r="R142" s="22"/>
      <c r="S142" s="22"/>
    </row>
    <row r="143" spans="3:19" x14ac:dyDescent="0.3">
      <c r="C143" s="22"/>
      <c r="G143" s="22"/>
      <c r="H143" s="22"/>
      <c r="I143" s="22"/>
      <c r="J143" s="22"/>
      <c r="K143" s="22"/>
      <c r="L143" s="22"/>
      <c r="M143" s="22"/>
      <c r="N143" s="30"/>
      <c r="O143" s="22"/>
      <c r="P143" s="22"/>
      <c r="Q143" s="22"/>
      <c r="R143" s="22"/>
      <c r="S143" s="22"/>
    </row>
    <row r="144" spans="3:19" x14ac:dyDescent="0.3">
      <c r="C144" s="22"/>
      <c r="G144" s="22"/>
      <c r="H144" s="22"/>
      <c r="I144" s="22"/>
      <c r="J144" s="22"/>
      <c r="K144" s="22"/>
      <c r="L144" s="22"/>
      <c r="M144" s="22"/>
      <c r="N144" s="30"/>
      <c r="O144" s="22"/>
      <c r="P144" s="22"/>
      <c r="Q144" s="22"/>
      <c r="R144" s="22"/>
      <c r="S144" s="22"/>
    </row>
    <row r="145" spans="3:19" x14ac:dyDescent="0.3">
      <c r="C145" s="22"/>
      <c r="G145" s="22"/>
      <c r="H145" s="22"/>
      <c r="I145" s="22"/>
      <c r="J145" s="22"/>
      <c r="K145" s="22"/>
      <c r="L145" s="22"/>
      <c r="M145" s="22"/>
      <c r="N145" s="30"/>
      <c r="O145" s="22"/>
      <c r="P145" s="22"/>
      <c r="Q145" s="22"/>
      <c r="R145" s="22"/>
      <c r="S145" s="22"/>
    </row>
    <row r="146" spans="3:19" x14ac:dyDescent="0.3">
      <c r="C146" s="22"/>
      <c r="G146" s="22"/>
      <c r="H146" s="22"/>
      <c r="I146" s="22"/>
      <c r="J146" s="22"/>
      <c r="K146" s="22"/>
      <c r="L146" s="22"/>
      <c r="M146" s="22"/>
      <c r="N146" s="30"/>
      <c r="O146" s="22"/>
      <c r="P146" s="22"/>
      <c r="Q146" s="22"/>
      <c r="R146" s="22"/>
      <c r="S146" s="22"/>
    </row>
    <row r="147" spans="3:19" x14ac:dyDescent="0.3">
      <c r="C147" s="22"/>
      <c r="G147" s="22"/>
      <c r="H147" s="22"/>
      <c r="I147" s="22"/>
      <c r="J147" s="22"/>
      <c r="K147" s="22"/>
      <c r="L147" s="22"/>
      <c r="M147" s="22"/>
      <c r="N147" s="30"/>
      <c r="O147" s="22"/>
      <c r="P147" s="22"/>
      <c r="Q147" s="22"/>
      <c r="R147" s="22"/>
      <c r="S147" s="22"/>
    </row>
    <row r="148" spans="3:19" x14ac:dyDescent="0.3">
      <c r="C148" s="22"/>
      <c r="G148" s="22"/>
      <c r="H148" s="22"/>
      <c r="I148" s="22"/>
      <c r="J148" s="22"/>
      <c r="K148" s="22"/>
      <c r="L148" s="22"/>
      <c r="M148" s="22"/>
      <c r="N148" s="30"/>
      <c r="O148" s="22"/>
      <c r="P148" s="22"/>
      <c r="Q148" s="22"/>
      <c r="R148" s="22"/>
      <c r="S148" s="22"/>
    </row>
    <row r="149" spans="3:19" x14ac:dyDescent="0.3">
      <c r="C149" s="22"/>
      <c r="G149" s="22"/>
      <c r="H149" s="22"/>
      <c r="I149" s="22"/>
      <c r="J149" s="22"/>
      <c r="K149" s="22"/>
      <c r="L149" s="22"/>
      <c r="M149" s="22"/>
      <c r="N149" s="30"/>
      <c r="O149" s="22"/>
      <c r="P149" s="22"/>
      <c r="Q149" s="22"/>
      <c r="R149" s="22"/>
      <c r="S149" s="22"/>
    </row>
    <row r="150" spans="3:19" x14ac:dyDescent="0.3">
      <c r="C150" s="22"/>
      <c r="G150" s="22"/>
      <c r="H150" s="22"/>
      <c r="I150" s="22"/>
      <c r="J150" s="22"/>
      <c r="K150" s="22"/>
      <c r="L150" s="22"/>
      <c r="M150" s="22"/>
      <c r="N150" s="30"/>
      <c r="O150" s="22"/>
      <c r="P150" s="22"/>
      <c r="Q150" s="22"/>
      <c r="R150" s="22"/>
      <c r="S150" s="22"/>
    </row>
    <row r="151" spans="3:19" x14ac:dyDescent="0.3">
      <c r="C151" s="22"/>
      <c r="G151" s="22"/>
      <c r="H151" s="22"/>
      <c r="I151" s="22"/>
      <c r="J151" s="22"/>
      <c r="K151" s="22"/>
      <c r="L151" s="22"/>
      <c r="M151" s="22"/>
      <c r="N151" s="30"/>
      <c r="O151" s="22"/>
      <c r="P151" s="22"/>
      <c r="Q151" s="22"/>
      <c r="R151" s="22"/>
      <c r="S151" s="22"/>
    </row>
    <row r="152" spans="3:19" x14ac:dyDescent="0.3">
      <c r="C152" s="22"/>
      <c r="G152" s="22"/>
      <c r="H152" s="22"/>
      <c r="I152" s="22"/>
      <c r="J152" s="22"/>
      <c r="K152" s="22"/>
      <c r="L152" s="22"/>
      <c r="M152" s="22"/>
      <c r="N152" s="30"/>
      <c r="O152" s="22"/>
      <c r="P152" s="22"/>
      <c r="Q152" s="22"/>
      <c r="R152" s="22"/>
      <c r="S152" s="22"/>
    </row>
    <row r="153" spans="3:19" x14ac:dyDescent="0.3">
      <c r="C153" s="22"/>
      <c r="G153" s="22"/>
      <c r="H153" s="22"/>
      <c r="I153" s="22"/>
      <c r="J153" s="22"/>
      <c r="K153" s="22"/>
      <c r="L153" s="22"/>
      <c r="M153" s="22"/>
      <c r="N153" s="30"/>
      <c r="O153" s="22"/>
      <c r="P153" s="22"/>
      <c r="Q153" s="22"/>
      <c r="R153" s="22"/>
      <c r="S153" s="22"/>
    </row>
    <row r="154" spans="3:19" x14ac:dyDescent="0.3">
      <c r="C154" s="22"/>
      <c r="G154" s="22"/>
      <c r="H154" s="22"/>
      <c r="I154" s="22"/>
      <c r="J154" s="22"/>
      <c r="K154" s="22"/>
      <c r="L154" s="22"/>
      <c r="M154" s="22"/>
      <c r="N154" s="30"/>
      <c r="O154" s="22"/>
      <c r="P154" s="22"/>
      <c r="Q154" s="22"/>
      <c r="R154" s="22"/>
      <c r="S154" s="22"/>
    </row>
    <row r="155" spans="3:19" x14ac:dyDescent="0.3">
      <c r="C155" s="22"/>
      <c r="G155" s="22"/>
      <c r="H155" s="22"/>
      <c r="I155" s="22"/>
      <c r="J155" s="22"/>
      <c r="K155" s="22"/>
      <c r="L155" s="22"/>
      <c r="M155" s="22"/>
      <c r="N155" s="30"/>
      <c r="O155" s="22"/>
      <c r="P155" s="22"/>
      <c r="Q155" s="22"/>
      <c r="R155" s="22"/>
      <c r="S155" s="22"/>
    </row>
    <row r="156" spans="3:19" x14ac:dyDescent="0.3">
      <c r="C156" s="22"/>
      <c r="G156" s="22"/>
      <c r="H156" s="22"/>
      <c r="I156" s="22"/>
      <c r="J156" s="22"/>
      <c r="K156" s="22"/>
      <c r="L156" s="22"/>
      <c r="M156" s="22"/>
      <c r="N156" s="30"/>
      <c r="O156" s="22"/>
      <c r="P156" s="22"/>
      <c r="Q156" s="22"/>
      <c r="R156" s="22"/>
      <c r="S156" s="22"/>
    </row>
    <row r="157" spans="3:19" x14ac:dyDescent="0.3">
      <c r="C157" s="22"/>
      <c r="G157" s="22"/>
      <c r="H157" s="22"/>
      <c r="I157" s="22"/>
      <c r="J157" s="22"/>
      <c r="K157" s="22"/>
      <c r="L157" s="22"/>
      <c r="M157" s="22"/>
      <c r="N157" s="30"/>
      <c r="O157" s="22"/>
      <c r="P157" s="22"/>
      <c r="Q157" s="22"/>
      <c r="R157" s="22"/>
      <c r="S157" s="22"/>
    </row>
    <row r="158" spans="3:19" x14ac:dyDescent="0.3">
      <c r="C158" s="22"/>
      <c r="G158" s="22"/>
      <c r="H158" s="22"/>
      <c r="I158" s="22"/>
      <c r="J158" s="22"/>
      <c r="K158" s="22"/>
      <c r="L158" s="22"/>
      <c r="M158" s="22"/>
      <c r="N158" s="30"/>
      <c r="O158" s="22"/>
      <c r="P158" s="22"/>
      <c r="Q158" s="22"/>
      <c r="R158" s="22"/>
      <c r="S158" s="22"/>
    </row>
    <row r="159" spans="3:19" x14ac:dyDescent="0.3">
      <c r="C159" s="22"/>
      <c r="G159" s="22"/>
      <c r="H159" s="22"/>
      <c r="I159" s="22"/>
      <c r="J159" s="22"/>
      <c r="K159" s="22"/>
      <c r="L159" s="22"/>
      <c r="M159" s="22"/>
      <c r="N159" s="30"/>
      <c r="O159" s="22"/>
      <c r="P159" s="22"/>
      <c r="Q159" s="22"/>
      <c r="R159" s="22"/>
      <c r="S159" s="22"/>
    </row>
    <row r="160" spans="3:19" x14ac:dyDescent="0.3">
      <c r="C160" s="22"/>
      <c r="G160" s="22"/>
      <c r="H160" s="22"/>
      <c r="I160" s="22"/>
      <c r="J160" s="22"/>
      <c r="K160" s="22"/>
      <c r="L160" s="22"/>
      <c r="M160" s="22"/>
      <c r="N160" s="30"/>
      <c r="O160" s="22"/>
      <c r="P160" s="22"/>
      <c r="Q160" s="22"/>
      <c r="R160" s="22"/>
      <c r="S160" s="22"/>
    </row>
    <row r="161" spans="3:19" x14ac:dyDescent="0.3">
      <c r="C161" s="22"/>
      <c r="G161" s="22"/>
      <c r="H161" s="22"/>
      <c r="I161" s="22"/>
      <c r="J161" s="22"/>
      <c r="K161" s="22"/>
      <c r="L161" s="22"/>
      <c r="M161" s="22"/>
      <c r="N161" s="30"/>
      <c r="O161" s="22"/>
      <c r="P161" s="22"/>
      <c r="Q161" s="22"/>
      <c r="R161" s="22"/>
      <c r="S161" s="22"/>
    </row>
    <row r="162" spans="3:19" x14ac:dyDescent="0.3">
      <c r="C162" s="22"/>
      <c r="G162" s="22"/>
      <c r="H162" s="22"/>
      <c r="I162" s="22"/>
      <c r="J162" s="22"/>
      <c r="K162" s="22"/>
      <c r="L162" s="22"/>
      <c r="M162" s="22"/>
      <c r="N162" s="30"/>
      <c r="O162" s="22"/>
      <c r="P162" s="22"/>
      <c r="Q162" s="22"/>
      <c r="R162" s="22"/>
      <c r="S162" s="22"/>
    </row>
    <row r="163" spans="3:19" x14ac:dyDescent="0.3">
      <c r="C163" s="22"/>
      <c r="G163" s="22"/>
      <c r="H163" s="22"/>
      <c r="I163" s="22"/>
      <c r="J163" s="22"/>
      <c r="K163" s="22"/>
      <c r="L163" s="22"/>
      <c r="M163" s="22"/>
      <c r="N163" s="30"/>
      <c r="O163" s="22"/>
      <c r="P163" s="22"/>
      <c r="Q163" s="22"/>
      <c r="R163" s="22"/>
      <c r="S163" s="22"/>
    </row>
    <row r="164" spans="3:19" x14ac:dyDescent="0.3">
      <c r="C164" s="22"/>
      <c r="G164" s="22"/>
      <c r="H164" s="22"/>
      <c r="I164" s="22"/>
      <c r="J164" s="22"/>
      <c r="K164" s="22"/>
      <c r="L164" s="22"/>
      <c r="M164" s="22"/>
      <c r="N164" s="30"/>
      <c r="O164" s="22"/>
      <c r="P164" s="22"/>
      <c r="Q164" s="22"/>
      <c r="R164" s="22"/>
      <c r="S164" s="22"/>
    </row>
    <row r="165" spans="3:19" x14ac:dyDescent="0.3">
      <c r="C165" s="22"/>
      <c r="G165" s="22"/>
      <c r="H165" s="22"/>
      <c r="I165" s="22"/>
      <c r="J165" s="22"/>
      <c r="K165" s="22"/>
      <c r="L165" s="22"/>
      <c r="M165" s="22"/>
      <c r="N165" s="30"/>
      <c r="O165" s="22"/>
      <c r="P165" s="22"/>
      <c r="Q165" s="22"/>
      <c r="R165" s="22"/>
      <c r="S165" s="22"/>
    </row>
    <row r="166" spans="3:19" x14ac:dyDescent="0.3">
      <c r="C166" s="22"/>
      <c r="G166" s="22"/>
      <c r="H166" s="22"/>
      <c r="I166" s="22"/>
      <c r="J166" s="22"/>
      <c r="K166" s="22"/>
      <c r="L166" s="22"/>
      <c r="M166" s="22"/>
      <c r="N166" s="30"/>
      <c r="O166" s="22"/>
      <c r="P166" s="22"/>
      <c r="Q166" s="22"/>
      <c r="R166" s="22"/>
      <c r="S166" s="22"/>
    </row>
    <row r="167" spans="3:19" x14ac:dyDescent="0.3">
      <c r="C167" s="22"/>
      <c r="G167" s="22"/>
      <c r="H167" s="22"/>
      <c r="I167" s="22"/>
      <c r="J167" s="22"/>
      <c r="K167" s="22"/>
      <c r="L167" s="22"/>
      <c r="M167" s="22"/>
      <c r="N167" s="30"/>
      <c r="O167" s="22"/>
      <c r="P167" s="22"/>
      <c r="Q167" s="22"/>
      <c r="R167" s="22"/>
      <c r="S167" s="22"/>
    </row>
    <row r="168" spans="3:19" x14ac:dyDescent="0.3">
      <c r="C168" s="22"/>
      <c r="G168" s="22"/>
      <c r="H168" s="22"/>
      <c r="I168" s="22"/>
      <c r="J168" s="22"/>
      <c r="K168" s="22"/>
      <c r="L168" s="22"/>
      <c r="M168" s="22"/>
      <c r="N168" s="30"/>
      <c r="O168" s="22"/>
      <c r="P168" s="22"/>
      <c r="Q168" s="22"/>
      <c r="R168" s="22"/>
      <c r="S168" s="22"/>
    </row>
    <row r="169" spans="3:19" x14ac:dyDescent="0.3">
      <c r="C169" s="22"/>
      <c r="G169" s="22"/>
      <c r="H169" s="22"/>
      <c r="I169" s="22"/>
      <c r="J169" s="22"/>
      <c r="K169" s="22"/>
      <c r="L169" s="22"/>
      <c r="M169" s="22"/>
      <c r="N169" s="30"/>
      <c r="O169" s="22"/>
      <c r="P169" s="22"/>
      <c r="Q169" s="22"/>
      <c r="R169" s="22"/>
      <c r="S169" s="22"/>
    </row>
    <row r="170" spans="3:19" x14ac:dyDescent="0.3">
      <c r="C170" s="22"/>
      <c r="G170" s="22"/>
      <c r="H170" s="22"/>
      <c r="I170" s="22"/>
      <c r="J170" s="22"/>
      <c r="K170" s="22"/>
      <c r="L170" s="22"/>
      <c r="M170" s="22"/>
      <c r="N170" s="30"/>
      <c r="O170" s="22"/>
      <c r="P170" s="22"/>
      <c r="Q170" s="22"/>
      <c r="R170" s="22"/>
      <c r="S170" s="22"/>
    </row>
    <row r="171" spans="3:19" x14ac:dyDescent="0.3">
      <c r="C171" s="22"/>
      <c r="G171" s="22"/>
      <c r="H171" s="22"/>
      <c r="I171" s="22"/>
      <c r="J171" s="22"/>
      <c r="K171" s="22"/>
      <c r="L171" s="22"/>
      <c r="M171" s="22"/>
      <c r="N171" s="30"/>
      <c r="O171" s="22"/>
      <c r="P171" s="22"/>
      <c r="Q171" s="22"/>
      <c r="R171" s="22"/>
      <c r="S171" s="22"/>
    </row>
    <row r="172" spans="3:19" x14ac:dyDescent="0.3">
      <c r="C172" s="22"/>
      <c r="G172" s="22"/>
      <c r="H172" s="22"/>
      <c r="I172" s="22"/>
      <c r="J172" s="22"/>
      <c r="K172" s="22"/>
      <c r="L172" s="22"/>
      <c r="M172" s="22"/>
      <c r="N172" s="30"/>
      <c r="O172" s="22"/>
      <c r="P172" s="22"/>
      <c r="Q172" s="22"/>
      <c r="R172" s="22"/>
      <c r="S172" s="22"/>
    </row>
    <row r="173" spans="3:19" x14ac:dyDescent="0.3">
      <c r="C173" s="22"/>
      <c r="G173" s="22"/>
      <c r="H173" s="22"/>
      <c r="I173" s="22"/>
      <c r="J173" s="22"/>
      <c r="K173" s="22"/>
      <c r="L173" s="22"/>
      <c r="M173" s="22"/>
      <c r="N173" s="30"/>
      <c r="O173" s="22"/>
      <c r="P173" s="22"/>
      <c r="Q173" s="22"/>
      <c r="R173" s="22"/>
      <c r="S173" s="22"/>
    </row>
    <row r="174" spans="3:19" x14ac:dyDescent="0.3">
      <c r="C174" s="22"/>
      <c r="G174" s="22"/>
      <c r="H174" s="22"/>
      <c r="I174" s="22"/>
      <c r="J174" s="22"/>
      <c r="K174" s="22"/>
      <c r="L174" s="22"/>
      <c r="M174" s="22"/>
      <c r="N174" s="30"/>
      <c r="O174" s="22"/>
      <c r="P174" s="22"/>
      <c r="Q174" s="22"/>
      <c r="R174" s="22"/>
      <c r="S174" s="22"/>
    </row>
    <row r="175" spans="3:19" x14ac:dyDescent="0.3">
      <c r="C175" s="22"/>
      <c r="G175" s="22"/>
      <c r="H175" s="22"/>
      <c r="I175" s="22"/>
      <c r="J175" s="22"/>
      <c r="K175" s="22"/>
      <c r="L175" s="22"/>
      <c r="M175" s="22"/>
      <c r="N175" s="30"/>
      <c r="O175" s="22"/>
      <c r="P175" s="22"/>
      <c r="Q175" s="22"/>
      <c r="R175" s="22"/>
      <c r="S175" s="22"/>
    </row>
    <row r="176" spans="3:19" x14ac:dyDescent="0.3">
      <c r="C176" s="22"/>
      <c r="G176" s="22"/>
      <c r="H176" s="22"/>
      <c r="I176" s="22"/>
      <c r="J176" s="22"/>
      <c r="K176" s="22"/>
      <c r="L176" s="22"/>
      <c r="M176" s="22"/>
      <c r="N176" s="30"/>
      <c r="O176" s="22"/>
      <c r="P176" s="22"/>
      <c r="Q176" s="22"/>
      <c r="R176" s="22"/>
      <c r="S176" s="22"/>
    </row>
    <row r="177" spans="3:19" x14ac:dyDescent="0.3">
      <c r="C177" s="22"/>
      <c r="G177" s="22"/>
      <c r="H177" s="22"/>
      <c r="I177" s="22"/>
      <c r="J177" s="22"/>
      <c r="K177" s="22"/>
      <c r="L177" s="22"/>
      <c r="M177" s="22"/>
      <c r="N177" s="30"/>
      <c r="O177" s="22"/>
      <c r="P177" s="22"/>
      <c r="Q177" s="22"/>
      <c r="R177" s="22"/>
      <c r="S177" s="22"/>
    </row>
    <row r="178" spans="3:19" x14ac:dyDescent="0.3">
      <c r="C178" s="22"/>
      <c r="G178" s="22"/>
      <c r="H178" s="22"/>
      <c r="I178" s="22"/>
      <c r="J178" s="22"/>
      <c r="K178" s="22"/>
      <c r="L178" s="22"/>
      <c r="M178" s="22"/>
      <c r="N178" s="30"/>
      <c r="O178" s="22"/>
      <c r="P178" s="22"/>
      <c r="Q178" s="22"/>
      <c r="R178" s="22"/>
      <c r="S178" s="22"/>
    </row>
    <row r="179" spans="3:19" x14ac:dyDescent="0.3">
      <c r="C179" s="22"/>
      <c r="G179" s="22"/>
      <c r="H179" s="22"/>
      <c r="I179" s="22"/>
      <c r="J179" s="22"/>
      <c r="K179" s="22"/>
      <c r="L179" s="22"/>
      <c r="M179" s="22"/>
      <c r="N179" s="30"/>
      <c r="O179" s="22"/>
      <c r="P179" s="22"/>
      <c r="Q179" s="22"/>
      <c r="R179" s="22"/>
      <c r="S179" s="22"/>
    </row>
    <row r="180" spans="3:19" x14ac:dyDescent="0.3">
      <c r="C180" s="22"/>
      <c r="G180" s="22"/>
      <c r="H180" s="22"/>
      <c r="I180" s="22"/>
      <c r="J180" s="22"/>
      <c r="K180" s="22"/>
      <c r="L180" s="22"/>
      <c r="M180" s="22"/>
      <c r="N180" s="30"/>
      <c r="O180" s="22"/>
      <c r="P180" s="22"/>
      <c r="Q180" s="22"/>
      <c r="R180" s="22"/>
      <c r="S180" s="22"/>
    </row>
    <row r="181" spans="3:19" x14ac:dyDescent="0.3">
      <c r="C181" s="22"/>
      <c r="G181" s="22"/>
      <c r="H181" s="22"/>
      <c r="I181" s="22"/>
      <c r="J181" s="22"/>
      <c r="K181" s="22"/>
      <c r="L181" s="22"/>
      <c r="M181" s="22"/>
      <c r="N181" s="30"/>
      <c r="O181" s="22"/>
      <c r="P181" s="22"/>
      <c r="Q181" s="22"/>
      <c r="R181" s="22"/>
      <c r="S181" s="22"/>
    </row>
    <row r="182" spans="3:19" x14ac:dyDescent="0.3">
      <c r="C182" s="22"/>
      <c r="G182" s="22"/>
      <c r="H182" s="22"/>
      <c r="I182" s="22"/>
      <c r="J182" s="22"/>
      <c r="K182" s="22"/>
      <c r="L182" s="22"/>
      <c r="M182" s="22"/>
      <c r="N182" s="30"/>
      <c r="O182" s="22"/>
      <c r="P182" s="22"/>
      <c r="Q182" s="22"/>
      <c r="R182" s="22"/>
      <c r="S182" s="22"/>
    </row>
    <row r="183" spans="3:19" x14ac:dyDescent="0.3">
      <c r="C183" s="22"/>
      <c r="G183" s="22"/>
      <c r="H183" s="22"/>
      <c r="I183" s="22"/>
      <c r="J183" s="22"/>
      <c r="K183" s="22"/>
      <c r="L183" s="22"/>
      <c r="M183" s="22"/>
      <c r="N183" s="30"/>
      <c r="O183" s="22"/>
      <c r="P183" s="22"/>
      <c r="Q183" s="22"/>
      <c r="R183" s="22"/>
      <c r="S183" s="22"/>
    </row>
    <row r="184" spans="3:19" x14ac:dyDescent="0.3">
      <c r="C184" s="22"/>
      <c r="G184" s="22"/>
      <c r="H184" s="22"/>
      <c r="I184" s="22"/>
      <c r="J184" s="22"/>
      <c r="K184" s="22"/>
      <c r="L184" s="22"/>
      <c r="M184" s="22"/>
      <c r="N184" s="30"/>
      <c r="O184" s="22"/>
      <c r="P184" s="22"/>
      <c r="Q184" s="22"/>
      <c r="R184" s="22"/>
      <c r="S184" s="22"/>
    </row>
    <row r="185" spans="3:19" x14ac:dyDescent="0.3">
      <c r="C185" s="22"/>
      <c r="G185" s="22"/>
      <c r="H185" s="22"/>
      <c r="I185" s="22"/>
      <c r="J185" s="22"/>
      <c r="K185" s="22"/>
      <c r="L185" s="22"/>
      <c r="M185" s="22"/>
      <c r="N185" s="30"/>
      <c r="O185" s="22"/>
      <c r="P185" s="22"/>
      <c r="Q185" s="22"/>
      <c r="R185" s="22"/>
      <c r="S185" s="22"/>
    </row>
    <row r="186" spans="3:19" x14ac:dyDescent="0.3">
      <c r="C186" s="22"/>
      <c r="G186" s="22"/>
      <c r="H186" s="22"/>
      <c r="I186" s="22"/>
      <c r="J186" s="22"/>
      <c r="K186" s="22"/>
      <c r="L186" s="22"/>
      <c r="M186" s="22"/>
      <c r="N186" s="30"/>
      <c r="O186" s="22"/>
      <c r="P186" s="22"/>
      <c r="Q186" s="22"/>
      <c r="R186" s="22"/>
      <c r="S186" s="22"/>
    </row>
    <row r="187" spans="3:19" x14ac:dyDescent="0.3">
      <c r="C187" s="22"/>
      <c r="G187" s="22"/>
      <c r="H187" s="22"/>
      <c r="I187" s="22"/>
      <c r="J187" s="22"/>
      <c r="K187" s="22"/>
      <c r="L187" s="22"/>
      <c r="M187" s="22"/>
      <c r="N187" s="30"/>
      <c r="O187" s="22"/>
      <c r="P187" s="22"/>
      <c r="Q187" s="22"/>
      <c r="R187" s="22"/>
      <c r="S187" s="22"/>
    </row>
    <row r="188" spans="3:19" x14ac:dyDescent="0.3">
      <c r="C188" s="22"/>
      <c r="G188" s="22"/>
      <c r="H188" s="22"/>
      <c r="I188" s="22"/>
      <c r="J188" s="22"/>
      <c r="K188" s="22"/>
      <c r="L188" s="22"/>
      <c r="M188" s="22"/>
      <c r="N188" s="30"/>
      <c r="O188" s="22"/>
      <c r="P188" s="22"/>
      <c r="Q188" s="22"/>
      <c r="R188" s="22"/>
      <c r="S188" s="22"/>
    </row>
    <row r="189" spans="3:19" x14ac:dyDescent="0.3">
      <c r="C189" s="22"/>
      <c r="G189" s="22"/>
      <c r="H189" s="22"/>
      <c r="I189" s="22"/>
      <c r="J189" s="22"/>
      <c r="K189" s="22"/>
      <c r="L189" s="22"/>
      <c r="M189" s="22"/>
      <c r="N189" s="30"/>
      <c r="O189" s="22"/>
      <c r="P189" s="22"/>
      <c r="Q189" s="22"/>
      <c r="R189" s="22"/>
      <c r="S189" s="22"/>
    </row>
    <row r="190" spans="3:19" x14ac:dyDescent="0.3">
      <c r="C190" s="22"/>
      <c r="G190" s="22"/>
      <c r="H190" s="22"/>
      <c r="I190" s="22"/>
      <c r="J190" s="22"/>
      <c r="K190" s="22"/>
      <c r="L190" s="22"/>
      <c r="M190" s="22"/>
      <c r="N190" s="30"/>
      <c r="O190" s="22"/>
      <c r="P190" s="22"/>
      <c r="Q190" s="22"/>
      <c r="R190" s="22"/>
      <c r="S190" s="22"/>
    </row>
    <row r="191" spans="3:19" x14ac:dyDescent="0.3">
      <c r="C191" s="22"/>
      <c r="G191" s="22"/>
      <c r="H191" s="22"/>
      <c r="I191" s="22"/>
      <c r="J191" s="22"/>
      <c r="K191" s="22"/>
      <c r="L191" s="22"/>
      <c r="M191" s="22"/>
      <c r="N191" s="30"/>
      <c r="O191" s="22"/>
      <c r="P191" s="22"/>
      <c r="Q191" s="22"/>
      <c r="R191" s="22"/>
      <c r="S191" s="22"/>
    </row>
    <row r="192" spans="3:19" x14ac:dyDescent="0.3">
      <c r="C192" s="22"/>
      <c r="G192" s="22"/>
      <c r="H192" s="22"/>
      <c r="I192" s="22"/>
      <c r="J192" s="22"/>
      <c r="K192" s="22"/>
      <c r="L192" s="22"/>
      <c r="M192" s="22"/>
      <c r="N192" s="30"/>
      <c r="O192" s="22"/>
      <c r="P192" s="22"/>
      <c r="Q192" s="22"/>
      <c r="R192" s="22"/>
      <c r="S192" s="22"/>
    </row>
    <row r="193" spans="3:19" x14ac:dyDescent="0.3">
      <c r="C193" s="22"/>
      <c r="G193" s="22"/>
      <c r="H193" s="22"/>
      <c r="I193" s="22"/>
      <c r="J193" s="22"/>
      <c r="K193" s="22"/>
      <c r="L193" s="22"/>
      <c r="M193" s="22"/>
      <c r="N193" s="30"/>
      <c r="O193" s="22"/>
      <c r="P193" s="22"/>
      <c r="Q193" s="22"/>
      <c r="R193" s="22"/>
      <c r="S193" s="22"/>
    </row>
    <row r="194" spans="3:19" x14ac:dyDescent="0.3">
      <c r="C194" s="22"/>
      <c r="G194" s="22"/>
      <c r="H194" s="22"/>
      <c r="I194" s="22"/>
      <c r="J194" s="22"/>
      <c r="K194" s="22"/>
      <c r="L194" s="22"/>
      <c r="M194" s="22"/>
      <c r="N194" s="30"/>
      <c r="O194" s="22"/>
      <c r="P194" s="22"/>
      <c r="Q194" s="22"/>
      <c r="R194" s="22"/>
      <c r="S194" s="22"/>
    </row>
    <row r="195" spans="3:19" x14ac:dyDescent="0.3">
      <c r="C195" s="22"/>
      <c r="G195" s="22"/>
      <c r="H195" s="22"/>
      <c r="I195" s="22"/>
      <c r="J195" s="22"/>
      <c r="K195" s="22"/>
      <c r="L195" s="22"/>
      <c r="M195" s="22"/>
      <c r="N195" s="30"/>
      <c r="O195" s="22"/>
      <c r="P195" s="22"/>
      <c r="Q195" s="22"/>
      <c r="R195" s="22"/>
      <c r="S195" s="22"/>
    </row>
    <row r="196" spans="3:19" x14ac:dyDescent="0.3">
      <c r="C196" s="22"/>
      <c r="G196" s="22"/>
      <c r="H196" s="22"/>
      <c r="I196" s="22"/>
      <c r="J196" s="22"/>
      <c r="K196" s="22"/>
      <c r="L196" s="22"/>
      <c r="M196" s="22"/>
      <c r="N196" s="30"/>
      <c r="O196" s="22"/>
      <c r="P196" s="22"/>
      <c r="Q196" s="22"/>
      <c r="R196" s="22"/>
      <c r="S196" s="22"/>
    </row>
    <row r="197" spans="3:19" x14ac:dyDescent="0.3">
      <c r="C197" s="22"/>
      <c r="G197" s="22"/>
      <c r="H197" s="22"/>
      <c r="I197" s="22"/>
      <c r="J197" s="22"/>
      <c r="K197" s="22"/>
      <c r="L197" s="22"/>
      <c r="M197" s="22"/>
      <c r="N197" s="30"/>
      <c r="O197" s="22"/>
      <c r="P197" s="22"/>
      <c r="Q197" s="22"/>
      <c r="R197" s="22"/>
      <c r="S197" s="22"/>
    </row>
    <row r="198" spans="3:19" x14ac:dyDescent="0.3">
      <c r="C198" s="22"/>
      <c r="G198" s="22"/>
      <c r="H198" s="22"/>
      <c r="I198" s="22"/>
      <c r="J198" s="22"/>
      <c r="K198" s="22"/>
      <c r="L198" s="22"/>
      <c r="M198" s="22"/>
      <c r="N198" s="30"/>
      <c r="O198" s="22"/>
      <c r="P198" s="22"/>
      <c r="Q198" s="22"/>
      <c r="R198" s="22"/>
      <c r="S198" s="22"/>
    </row>
    <row r="199" spans="3:19" x14ac:dyDescent="0.3">
      <c r="C199" s="22"/>
      <c r="G199" s="22"/>
      <c r="H199" s="22"/>
      <c r="I199" s="22"/>
      <c r="J199" s="22"/>
      <c r="K199" s="22"/>
      <c r="L199" s="22"/>
      <c r="M199" s="22"/>
      <c r="N199" s="30"/>
      <c r="O199" s="22"/>
      <c r="P199" s="22"/>
      <c r="Q199" s="22"/>
      <c r="R199" s="22"/>
      <c r="S199" s="22"/>
    </row>
    <row r="200" spans="3:19" x14ac:dyDescent="0.3">
      <c r="C200" s="22"/>
      <c r="G200" s="22"/>
      <c r="H200" s="22"/>
      <c r="I200" s="22"/>
      <c r="J200" s="22"/>
      <c r="K200" s="22"/>
      <c r="L200" s="22"/>
      <c r="M200" s="22"/>
      <c r="N200" s="30"/>
      <c r="O200" s="22"/>
      <c r="P200" s="22"/>
      <c r="Q200" s="22"/>
      <c r="R200" s="22"/>
      <c r="S200" s="22"/>
    </row>
    <row r="201" spans="3:19" x14ac:dyDescent="0.3">
      <c r="C201" s="22"/>
      <c r="G201" s="22"/>
      <c r="H201" s="22"/>
      <c r="I201" s="22"/>
      <c r="J201" s="22"/>
      <c r="K201" s="22"/>
      <c r="L201" s="22"/>
      <c r="M201" s="22"/>
      <c r="N201" s="30"/>
      <c r="O201" s="22"/>
      <c r="P201" s="22"/>
      <c r="Q201" s="22"/>
      <c r="R201" s="22"/>
      <c r="S201" s="22"/>
    </row>
    <row r="202" spans="3:19" x14ac:dyDescent="0.3">
      <c r="C202" s="22"/>
      <c r="G202" s="22"/>
      <c r="H202" s="22"/>
      <c r="I202" s="22"/>
      <c r="J202" s="22"/>
      <c r="K202" s="22"/>
      <c r="L202" s="22"/>
      <c r="M202" s="22"/>
      <c r="N202" s="30"/>
      <c r="O202" s="22"/>
      <c r="P202" s="22"/>
      <c r="Q202" s="22"/>
      <c r="R202" s="22"/>
      <c r="S202" s="22"/>
    </row>
    <row r="203" spans="3:19" x14ac:dyDescent="0.3">
      <c r="C203" s="22"/>
      <c r="G203" s="22"/>
      <c r="H203" s="22"/>
      <c r="I203" s="22"/>
      <c r="J203" s="22"/>
      <c r="K203" s="22"/>
      <c r="L203" s="22"/>
      <c r="M203" s="22"/>
      <c r="N203" s="30"/>
      <c r="O203" s="22"/>
      <c r="P203" s="22"/>
      <c r="Q203" s="22"/>
      <c r="R203" s="22"/>
      <c r="S203" s="22"/>
    </row>
    <row r="204" spans="3:19" x14ac:dyDescent="0.3">
      <c r="C204" s="22"/>
      <c r="G204" s="22"/>
      <c r="H204" s="22"/>
      <c r="I204" s="22"/>
      <c r="J204" s="22"/>
      <c r="K204" s="22"/>
      <c r="L204" s="22"/>
      <c r="M204" s="22"/>
      <c r="N204" s="30"/>
      <c r="O204" s="22"/>
      <c r="P204" s="22"/>
      <c r="Q204" s="22"/>
      <c r="R204" s="22"/>
      <c r="S204" s="22"/>
    </row>
    <row r="205" spans="3:19" x14ac:dyDescent="0.3">
      <c r="C205" s="22"/>
      <c r="G205" s="22"/>
      <c r="H205" s="22"/>
      <c r="I205" s="22"/>
      <c r="J205" s="22"/>
      <c r="K205" s="22"/>
      <c r="L205" s="22"/>
      <c r="M205" s="22"/>
      <c r="N205" s="30"/>
      <c r="O205" s="22"/>
      <c r="P205" s="22"/>
      <c r="Q205" s="22"/>
      <c r="R205" s="22"/>
      <c r="S205" s="22"/>
    </row>
    <row r="206" spans="3:19" x14ac:dyDescent="0.3">
      <c r="C206" s="22"/>
      <c r="G206" s="22"/>
      <c r="H206" s="22"/>
      <c r="I206" s="22"/>
      <c r="J206" s="22"/>
      <c r="K206" s="22"/>
      <c r="L206" s="22"/>
      <c r="M206" s="22"/>
      <c r="N206" s="30"/>
      <c r="O206" s="22"/>
      <c r="P206" s="22"/>
      <c r="Q206" s="22"/>
      <c r="R206" s="22"/>
      <c r="S206" s="22"/>
    </row>
    <row r="207" spans="3:19" x14ac:dyDescent="0.3">
      <c r="C207" s="22"/>
      <c r="G207" s="22"/>
      <c r="H207" s="22"/>
      <c r="I207" s="22"/>
      <c r="J207" s="22"/>
      <c r="K207" s="22"/>
      <c r="L207" s="22"/>
      <c r="M207" s="22"/>
      <c r="N207" s="30"/>
      <c r="O207" s="22"/>
      <c r="P207" s="22"/>
      <c r="Q207" s="22"/>
      <c r="R207" s="22"/>
      <c r="S207" s="22"/>
    </row>
    <row r="208" spans="3:19" x14ac:dyDescent="0.3">
      <c r="C208" s="22"/>
      <c r="G208" s="22"/>
      <c r="H208" s="22"/>
      <c r="I208" s="22"/>
      <c r="J208" s="22"/>
      <c r="K208" s="22"/>
      <c r="L208" s="22"/>
      <c r="M208" s="22"/>
      <c r="N208" s="30"/>
      <c r="O208" s="22"/>
      <c r="P208" s="22"/>
      <c r="Q208" s="22"/>
      <c r="R208" s="22"/>
      <c r="S208" s="22"/>
    </row>
    <row r="209" spans="3:19" x14ac:dyDescent="0.3">
      <c r="C209" s="22"/>
      <c r="G209" s="22"/>
      <c r="H209" s="22"/>
      <c r="I209" s="22"/>
      <c r="J209" s="22"/>
      <c r="K209" s="22"/>
      <c r="L209" s="22"/>
      <c r="M209" s="22"/>
      <c r="N209" s="30"/>
      <c r="O209" s="22"/>
      <c r="P209" s="22"/>
      <c r="Q209" s="22"/>
      <c r="R209" s="22"/>
      <c r="S209" s="22"/>
    </row>
    <row r="210" spans="3:19" x14ac:dyDescent="0.3">
      <c r="C210" s="22"/>
      <c r="G210" s="22"/>
      <c r="H210" s="22"/>
      <c r="I210" s="22"/>
      <c r="J210" s="22"/>
      <c r="K210" s="22"/>
      <c r="L210" s="22"/>
      <c r="M210" s="22"/>
      <c r="N210" s="30"/>
      <c r="O210" s="22"/>
      <c r="P210" s="22"/>
      <c r="Q210" s="22"/>
      <c r="R210" s="22"/>
      <c r="S210" s="22"/>
    </row>
    <row r="211" spans="3:19" x14ac:dyDescent="0.3">
      <c r="C211" s="22"/>
      <c r="G211" s="22"/>
      <c r="H211" s="22"/>
      <c r="I211" s="22"/>
      <c r="J211" s="22"/>
      <c r="K211" s="22"/>
      <c r="L211" s="22"/>
      <c r="M211" s="22"/>
      <c r="N211" s="30"/>
      <c r="O211" s="22"/>
      <c r="P211" s="22"/>
      <c r="Q211" s="22"/>
      <c r="R211" s="22"/>
      <c r="S211" s="22"/>
    </row>
    <row r="212" spans="3:19" x14ac:dyDescent="0.3">
      <c r="C212" s="22"/>
      <c r="G212" s="22"/>
      <c r="H212" s="22"/>
      <c r="I212" s="22"/>
      <c r="J212" s="22"/>
      <c r="K212" s="22"/>
      <c r="L212" s="22"/>
      <c r="M212" s="22"/>
      <c r="N212" s="30"/>
      <c r="O212" s="22"/>
      <c r="P212" s="22"/>
      <c r="Q212" s="22"/>
      <c r="R212" s="22"/>
      <c r="S212" s="22"/>
    </row>
    <row r="213" spans="3:19" x14ac:dyDescent="0.3">
      <c r="C213" s="22"/>
      <c r="G213" s="22"/>
      <c r="H213" s="22"/>
      <c r="I213" s="22"/>
      <c r="J213" s="22"/>
      <c r="K213" s="22"/>
      <c r="L213" s="22"/>
      <c r="M213" s="22"/>
      <c r="N213" s="30"/>
      <c r="O213" s="22"/>
      <c r="P213" s="22"/>
      <c r="Q213" s="22"/>
      <c r="R213" s="22"/>
      <c r="S213" s="22"/>
    </row>
    <row r="214" spans="3:19" x14ac:dyDescent="0.3">
      <c r="C214" s="22"/>
      <c r="G214" s="22"/>
      <c r="H214" s="22"/>
      <c r="I214" s="22"/>
      <c r="J214" s="22"/>
      <c r="K214" s="22"/>
      <c r="L214" s="22"/>
      <c r="M214" s="22"/>
      <c r="N214" s="30"/>
      <c r="O214" s="22"/>
      <c r="P214" s="22"/>
      <c r="Q214" s="22"/>
      <c r="R214" s="22"/>
      <c r="S214" s="22"/>
    </row>
    <row r="215" spans="3:19" x14ac:dyDescent="0.3">
      <c r="C215" s="22"/>
      <c r="G215" s="22"/>
      <c r="H215" s="22"/>
      <c r="I215" s="22"/>
      <c r="J215" s="22"/>
      <c r="K215" s="22"/>
      <c r="L215" s="22"/>
      <c r="M215" s="22"/>
      <c r="N215" s="30"/>
      <c r="O215" s="22"/>
      <c r="P215" s="22"/>
      <c r="Q215" s="22"/>
      <c r="R215" s="22"/>
      <c r="S215" s="22"/>
    </row>
    <row r="216" spans="3:19" x14ac:dyDescent="0.3">
      <c r="C216" s="22"/>
      <c r="G216" s="22"/>
      <c r="H216" s="22"/>
      <c r="I216" s="22"/>
      <c r="J216" s="22"/>
      <c r="K216" s="22"/>
      <c r="L216" s="22"/>
      <c r="M216" s="22"/>
      <c r="N216" s="30"/>
      <c r="O216" s="22"/>
      <c r="P216" s="22"/>
      <c r="Q216" s="22"/>
      <c r="R216" s="22"/>
      <c r="S216" s="22"/>
    </row>
    <row r="217" spans="3:19" x14ac:dyDescent="0.3">
      <c r="C217" s="22"/>
      <c r="G217" s="22"/>
      <c r="H217" s="22"/>
      <c r="I217" s="22"/>
      <c r="J217" s="22"/>
      <c r="K217" s="22"/>
      <c r="L217" s="22"/>
      <c r="M217" s="22"/>
      <c r="N217" s="30"/>
      <c r="O217" s="22"/>
      <c r="P217" s="22"/>
      <c r="Q217" s="22"/>
      <c r="R217" s="22"/>
      <c r="S217" s="22"/>
    </row>
    <row r="218" spans="3:19" x14ac:dyDescent="0.3">
      <c r="C218" s="22"/>
      <c r="G218" s="22"/>
      <c r="H218" s="22"/>
      <c r="I218" s="22"/>
      <c r="J218" s="22"/>
      <c r="K218" s="22"/>
      <c r="L218" s="22"/>
      <c r="M218" s="22"/>
      <c r="N218" s="30"/>
      <c r="O218" s="22"/>
      <c r="P218" s="22"/>
      <c r="Q218" s="22"/>
      <c r="R218" s="22"/>
      <c r="S218" s="22"/>
    </row>
    <row r="219" spans="3:19" x14ac:dyDescent="0.3">
      <c r="C219" s="22"/>
      <c r="G219" s="22"/>
      <c r="H219" s="22"/>
      <c r="I219" s="22"/>
      <c r="J219" s="22"/>
      <c r="K219" s="22"/>
      <c r="L219" s="22"/>
      <c r="M219" s="22"/>
      <c r="N219" s="30"/>
      <c r="O219" s="22"/>
      <c r="P219" s="22"/>
      <c r="Q219" s="22"/>
      <c r="R219" s="22"/>
      <c r="S219" s="22"/>
    </row>
    <row r="220" spans="3:19" x14ac:dyDescent="0.3">
      <c r="C220" s="22"/>
      <c r="G220" s="22"/>
      <c r="H220" s="22"/>
      <c r="I220" s="22"/>
      <c r="J220" s="22"/>
      <c r="K220" s="22"/>
      <c r="L220" s="22"/>
      <c r="M220" s="22"/>
      <c r="N220" s="30"/>
      <c r="O220" s="22"/>
      <c r="P220" s="22"/>
      <c r="Q220" s="22"/>
      <c r="R220" s="22"/>
      <c r="S220" s="22"/>
    </row>
    <row r="221" spans="3:19" x14ac:dyDescent="0.3">
      <c r="C221" s="22"/>
      <c r="G221" s="22"/>
      <c r="H221" s="22"/>
      <c r="I221" s="22"/>
      <c r="J221" s="22"/>
      <c r="K221" s="22"/>
      <c r="L221" s="22"/>
      <c r="M221" s="22"/>
      <c r="N221" s="30"/>
      <c r="O221" s="22"/>
      <c r="P221" s="22"/>
      <c r="Q221" s="22"/>
      <c r="R221" s="22"/>
      <c r="S221" s="22"/>
    </row>
    <row r="222" spans="3:19" x14ac:dyDescent="0.3">
      <c r="C222" s="22"/>
      <c r="G222" s="22"/>
      <c r="H222" s="22"/>
      <c r="I222" s="22"/>
      <c r="J222" s="22"/>
      <c r="K222" s="22"/>
      <c r="L222" s="22"/>
      <c r="M222" s="22"/>
      <c r="N222" s="30"/>
      <c r="O222" s="22"/>
      <c r="P222" s="22"/>
      <c r="Q222" s="22"/>
      <c r="R222" s="22"/>
      <c r="S222" s="22"/>
    </row>
    <row r="223" spans="3:19" x14ac:dyDescent="0.3">
      <c r="C223" s="22"/>
      <c r="G223" s="22"/>
      <c r="H223" s="22"/>
      <c r="I223" s="22"/>
      <c r="J223" s="22"/>
      <c r="K223" s="22"/>
      <c r="L223" s="22"/>
      <c r="M223" s="22"/>
      <c r="N223" s="30"/>
      <c r="O223" s="22"/>
      <c r="P223" s="22"/>
      <c r="Q223" s="22"/>
      <c r="R223" s="22"/>
      <c r="S223" s="22"/>
    </row>
    <row r="224" spans="3:19" x14ac:dyDescent="0.3">
      <c r="C224" s="22"/>
      <c r="G224" s="22"/>
      <c r="H224" s="22"/>
      <c r="I224" s="22"/>
      <c r="J224" s="22"/>
      <c r="K224" s="22"/>
      <c r="L224" s="22"/>
      <c r="M224" s="22"/>
      <c r="N224" s="30"/>
      <c r="O224" s="22"/>
      <c r="P224" s="22"/>
      <c r="Q224" s="22"/>
      <c r="R224" s="22"/>
      <c r="S224" s="22"/>
    </row>
    <row r="225" spans="3:19" x14ac:dyDescent="0.3">
      <c r="C225" s="22"/>
      <c r="G225" s="22"/>
      <c r="H225" s="22"/>
      <c r="I225" s="22"/>
      <c r="J225" s="22"/>
      <c r="K225" s="22"/>
      <c r="L225" s="22"/>
      <c r="M225" s="22"/>
      <c r="N225" s="30"/>
      <c r="O225" s="22"/>
      <c r="P225" s="22"/>
      <c r="Q225" s="22"/>
      <c r="R225" s="22"/>
      <c r="S225" s="22"/>
    </row>
    <row r="226" spans="3:19" x14ac:dyDescent="0.3">
      <c r="C226" s="22"/>
      <c r="G226" s="22"/>
      <c r="H226" s="22"/>
      <c r="I226" s="22"/>
      <c r="J226" s="22"/>
      <c r="K226" s="22"/>
      <c r="L226" s="22"/>
      <c r="M226" s="22"/>
      <c r="N226" s="30"/>
      <c r="O226" s="22"/>
      <c r="P226" s="22"/>
      <c r="Q226" s="22"/>
      <c r="R226" s="22"/>
      <c r="S226" s="22"/>
    </row>
    <row r="227" spans="3:19" x14ac:dyDescent="0.3">
      <c r="C227" s="22"/>
      <c r="G227" s="22"/>
      <c r="H227" s="22"/>
      <c r="I227" s="22"/>
      <c r="J227" s="22"/>
      <c r="K227" s="22"/>
      <c r="L227" s="22"/>
      <c r="M227" s="22"/>
      <c r="N227" s="30"/>
      <c r="O227" s="22"/>
      <c r="P227" s="22"/>
      <c r="Q227" s="22"/>
      <c r="R227" s="22"/>
      <c r="S227" s="22"/>
    </row>
    <row r="228" spans="3:19" x14ac:dyDescent="0.3">
      <c r="C228" s="22"/>
      <c r="G228" s="22"/>
      <c r="H228" s="22"/>
      <c r="I228" s="22"/>
      <c r="J228" s="22"/>
      <c r="K228" s="22"/>
      <c r="L228" s="22"/>
      <c r="M228" s="22"/>
      <c r="N228" s="30"/>
      <c r="O228" s="22"/>
      <c r="P228" s="22"/>
      <c r="Q228" s="22"/>
      <c r="R228" s="22"/>
      <c r="S228" s="22"/>
    </row>
    <row r="229" spans="3:19" x14ac:dyDescent="0.3">
      <c r="C229" s="22"/>
      <c r="G229" s="22"/>
      <c r="H229" s="22"/>
      <c r="I229" s="22"/>
      <c r="J229" s="22"/>
      <c r="K229" s="22"/>
      <c r="L229" s="22"/>
      <c r="M229" s="22"/>
      <c r="N229" s="30"/>
      <c r="O229" s="22"/>
      <c r="P229" s="22"/>
      <c r="Q229" s="22"/>
      <c r="R229" s="22"/>
      <c r="S229" s="22"/>
    </row>
    <row r="230" spans="3:19" x14ac:dyDescent="0.3">
      <c r="C230" s="22"/>
      <c r="G230" s="22"/>
      <c r="H230" s="22"/>
      <c r="I230" s="22"/>
      <c r="J230" s="22"/>
      <c r="K230" s="22"/>
      <c r="L230" s="22"/>
      <c r="M230" s="22"/>
      <c r="N230" s="30"/>
      <c r="O230" s="22"/>
      <c r="P230" s="22"/>
      <c r="Q230" s="22"/>
      <c r="R230" s="22"/>
      <c r="S230" s="22"/>
    </row>
    <row r="231" spans="3:19" x14ac:dyDescent="0.3">
      <c r="C231" s="22"/>
      <c r="G231" s="22"/>
      <c r="H231" s="22"/>
      <c r="I231" s="22"/>
      <c r="J231" s="22"/>
      <c r="K231" s="22"/>
      <c r="L231" s="22"/>
      <c r="M231" s="22"/>
      <c r="N231" s="30"/>
      <c r="O231" s="22"/>
      <c r="P231" s="22"/>
      <c r="Q231" s="22"/>
      <c r="R231" s="22"/>
      <c r="S231" s="22"/>
    </row>
    <row r="232" spans="3:19" x14ac:dyDescent="0.3">
      <c r="C232" s="22"/>
      <c r="G232" s="22"/>
      <c r="H232" s="22"/>
      <c r="I232" s="22"/>
      <c r="J232" s="22"/>
      <c r="K232" s="22"/>
      <c r="L232" s="22"/>
      <c r="M232" s="22"/>
      <c r="N232" s="30"/>
      <c r="O232" s="22"/>
      <c r="P232" s="22"/>
      <c r="Q232" s="22"/>
      <c r="R232" s="22"/>
      <c r="S232" s="22"/>
    </row>
    <row r="233" spans="3:19" x14ac:dyDescent="0.3">
      <c r="C233" s="22"/>
      <c r="G233" s="22"/>
      <c r="H233" s="22"/>
      <c r="I233" s="22"/>
      <c r="J233" s="22"/>
      <c r="K233" s="22"/>
      <c r="L233" s="22"/>
      <c r="M233" s="22"/>
      <c r="N233" s="30"/>
      <c r="O233" s="22"/>
      <c r="P233" s="22"/>
      <c r="Q233" s="22"/>
      <c r="R233" s="22"/>
      <c r="S233" s="22"/>
    </row>
    <row r="234" spans="3:19" x14ac:dyDescent="0.3">
      <c r="C234" s="22"/>
      <c r="G234" s="22"/>
      <c r="H234" s="22"/>
      <c r="I234" s="22"/>
      <c r="J234" s="22"/>
      <c r="K234" s="22"/>
      <c r="L234" s="22"/>
      <c r="M234" s="22"/>
      <c r="N234" s="30"/>
      <c r="O234" s="22"/>
      <c r="P234" s="22"/>
      <c r="Q234" s="22"/>
      <c r="R234" s="22"/>
      <c r="S234" s="22"/>
    </row>
    <row r="235" spans="3:19" x14ac:dyDescent="0.3">
      <c r="C235" s="22"/>
      <c r="G235" s="22"/>
      <c r="H235" s="22"/>
      <c r="I235" s="22"/>
      <c r="J235" s="22"/>
      <c r="K235" s="22"/>
      <c r="L235" s="22"/>
      <c r="M235" s="22"/>
      <c r="N235" s="30"/>
      <c r="O235" s="22"/>
      <c r="P235" s="22"/>
      <c r="Q235" s="22"/>
      <c r="R235" s="22"/>
      <c r="S235" s="22"/>
    </row>
    <row r="236" spans="3:19" x14ac:dyDescent="0.3">
      <c r="C236" s="22"/>
      <c r="G236" s="22"/>
      <c r="H236" s="22"/>
      <c r="I236" s="22"/>
      <c r="J236" s="22"/>
      <c r="K236" s="22"/>
      <c r="L236" s="22"/>
      <c r="M236" s="22"/>
      <c r="N236" s="30"/>
      <c r="O236" s="22"/>
      <c r="P236" s="22"/>
      <c r="Q236" s="22"/>
      <c r="R236" s="22"/>
      <c r="S236" s="22"/>
    </row>
    <row r="237" spans="3:19" x14ac:dyDescent="0.3">
      <c r="C237" s="22"/>
      <c r="G237" s="22"/>
      <c r="H237" s="22"/>
      <c r="I237" s="22"/>
      <c r="J237" s="22"/>
      <c r="K237" s="22"/>
      <c r="L237" s="22"/>
      <c r="M237" s="22"/>
      <c r="N237" s="30"/>
      <c r="O237" s="22"/>
      <c r="P237" s="22"/>
      <c r="Q237" s="22"/>
      <c r="R237" s="22"/>
      <c r="S237" s="22"/>
    </row>
    <row r="238" spans="3:19" x14ac:dyDescent="0.3">
      <c r="C238" s="22"/>
      <c r="G238" s="22"/>
      <c r="H238" s="22"/>
      <c r="I238" s="22"/>
      <c r="J238" s="22"/>
      <c r="K238" s="22"/>
      <c r="L238" s="22"/>
      <c r="M238" s="22"/>
      <c r="N238" s="30"/>
      <c r="O238" s="22"/>
      <c r="P238" s="22"/>
      <c r="Q238" s="22"/>
      <c r="R238" s="22"/>
      <c r="S238" s="22"/>
    </row>
    <row r="239" spans="3:19" x14ac:dyDescent="0.3">
      <c r="C239" s="22"/>
      <c r="G239" s="22"/>
      <c r="H239" s="22"/>
      <c r="I239" s="22"/>
      <c r="J239" s="22"/>
      <c r="K239" s="22"/>
      <c r="L239" s="22"/>
      <c r="M239" s="22"/>
      <c r="N239" s="30"/>
      <c r="O239" s="22"/>
      <c r="P239" s="22"/>
      <c r="Q239" s="22"/>
      <c r="R239" s="22"/>
      <c r="S239" s="22"/>
    </row>
    <row r="240" spans="3:19" x14ac:dyDescent="0.3">
      <c r="C240" s="22"/>
      <c r="G240" s="22"/>
      <c r="H240" s="22"/>
      <c r="I240" s="22"/>
      <c r="J240" s="22"/>
      <c r="K240" s="22"/>
      <c r="L240" s="22"/>
      <c r="M240" s="22"/>
      <c r="N240" s="30"/>
      <c r="O240" s="22"/>
      <c r="P240" s="22"/>
      <c r="Q240" s="22"/>
      <c r="R240" s="22"/>
      <c r="S240" s="22"/>
    </row>
    <row r="241" spans="3:19" x14ac:dyDescent="0.3">
      <c r="C241" s="22"/>
      <c r="G241" s="22"/>
      <c r="H241" s="22"/>
      <c r="I241" s="22"/>
      <c r="J241" s="22"/>
      <c r="K241" s="22"/>
      <c r="L241" s="22"/>
      <c r="M241" s="22"/>
      <c r="N241" s="30"/>
      <c r="O241" s="22"/>
      <c r="P241" s="22"/>
      <c r="Q241" s="22"/>
      <c r="R241" s="22"/>
      <c r="S241" s="22"/>
    </row>
    <row r="242" spans="3:19" x14ac:dyDescent="0.3">
      <c r="C242" s="22"/>
      <c r="G242" s="22"/>
      <c r="H242" s="22"/>
      <c r="I242" s="22"/>
      <c r="J242" s="22"/>
      <c r="K242" s="22"/>
      <c r="L242" s="22"/>
      <c r="M242" s="22"/>
      <c r="N242" s="30"/>
      <c r="O242" s="22"/>
      <c r="P242" s="22"/>
      <c r="Q242" s="22"/>
      <c r="R242" s="22"/>
      <c r="S242" s="22"/>
    </row>
    <row r="243" spans="3:19" x14ac:dyDescent="0.3">
      <c r="C243" s="22"/>
      <c r="G243" s="22"/>
      <c r="H243" s="22"/>
      <c r="I243" s="22"/>
      <c r="J243" s="22"/>
      <c r="K243" s="22"/>
      <c r="L243" s="22"/>
      <c r="M243" s="22"/>
      <c r="N243" s="30"/>
      <c r="O243" s="22"/>
      <c r="P243" s="22"/>
      <c r="Q243" s="22"/>
      <c r="R243" s="22"/>
      <c r="S243" s="22"/>
    </row>
    <row r="244" spans="3:19" x14ac:dyDescent="0.3">
      <c r="C244" s="22"/>
      <c r="G244" s="22"/>
      <c r="H244" s="22"/>
      <c r="I244" s="22"/>
      <c r="J244" s="22"/>
      <c r="K244" s="22"/>
      <c r="L244" s="22"/>
      <c r="M244" s="22"/>
      <c r="N244" s="30"/>
      <c r="O244" s="22"/>
      <c r="P244" s="22"/>
      <c r="Q244" s="22"/>
      <c r="R244" s="22"/>
      <c r="S244" s="22"/>
    </row>
    <row r="245" spans="3:19" x14ac:dyDescent="0.3">
      <c r="C245" s="22"/>
      <c r="G245" s="22"/>
      <c r="H245" s="22"/>
      <c r="I245" s="22"/>
      <c r="J245" s="22"/>
      <c r="K245" s="22"/>
      <c r="L245" s="22"/>
      <c r="M245" s="22"/>
      <c r="N245" s="30"/>
      <c r="O245" s="22"/>
      <c r="P245" s="22"/>
      <c r="Q245" s="22"/>
      <c r="R245" s="22"/>
      <c r="S245" s="22"/>
    </row>
    <row r="246" spans="3:19" x14ac:dyDescent="0.3">
      <c r="C246" s="22"/>
      <c r="G246" s="22"/>
      <c r="H246" s="22"/>
      <c r="I246" s="22"/>
      <c r="J246" s="22"/>
      <c r="K246" s="22"/>
      <c r="L246" s="22"/>
      <c r="M246" s="22"/>
      <c r="N246" s="30"/>
      <c r="O246" s="22"/>
      <c r="P246" s="22"/>
      <c r="Q246" s="22"/>
      <c r="R246" s="22"/>
      <c r="S246" s="22"/>
    </row>
    <row r="247" spans="3:19" x14ac:dyDescent="0.3">
      <c r="C247" s="22"/>
      <c r="G247" s="22"/>
      <c r="H247" s="22"/>
      <c r="I247" s="22"/>
      <c r="J247" s="22"/>
      <c r="K247" s="22"/>
      <c r="L247" s="22"/>
      <c r="M247" s="22"/>
      <c r="N247" s="30"/>
      <c r="O247" s="22"/>
      <c r="P247" s="22"/>
      <c r="Q247" s="22"/>
      <c r="R247" s="22"/>
      <c r="S247" s="22"/>
    </row>
    <row r="248" spans="3:19" x14ac:dyDescent="0.3">
      <c r="C248" s="22"/>
      <c r="G248" s="22"/>
      <c r="H248" s="22"/>
      <c r="I248" s="22"/>
      <c r="J248" s="22"/>
      <c r="K248" s="22"/>
      <c r="L248" s="22"/>
      <c r="M248" s="22"/>
      <c r="N248" s="30"/>
      <c r="O248" s="22"/>
      <c r="P248" s="22"/>
      <c r="Q248" s="22"/>
      <c r="R248" s="22"/>
      <c r="S248" s="22"/>
    </row>
    <row r="249" spans="3:19" x14ac:dyDescent="0.3">
      <c r="C249" s="22"/>
      <c r="G249" s="22"/>
      <c r="H249" s="22"/>
      <c r="I249" s="22"/>
      <c r="J249" s="22"/>
      <c r="K249" s="22"/>
      <c r="L249" s="22"/>
      <c r="M249" s="22"/>
      <c r="N249" s="30"/>
      <c r="O249" s="22"/>
      <c r="P249" s="22"/>
      <c r="Q249" s="22"/>
      <c r="R249" s="22"/>
      <c r="S249" s="22"/>
    </row>
    <row r="250" spans="3:19" x14ac:dyDescent="0.3">
      <c r="C250" s="22"/>
      <c r="G250" s="22"/>
      <c r="H250" s="22"/>
      <c r="I250" s="22"/>
      <c r="J250" s="22"/>
      <c r="K250" s="22"/>
      <c r="L250" s="22"/>
      <c r="M250" s="22"/>
      <c r="N250" s="30"/>
      <c r="O250" s="22"/>
      <c r="P250" s="22"/>
      <c r="Q250" s="22"/>
      <c r="R250" s="22"/>
      <c r="S250" s="22"/>
    </row>
    <row r="251" spans="3:19" x14ac:dyDescent="0.3">
      <c r="C251" s="22"/>
      <c r="G251" s="22"/>
      <c r="H251" s="22"/>
      <c r="I251" s="22"/>
      <c r="J251" s="22"/>
      <c r="K251" s="22"/>
      <c r="L251" s="22"/>
      <c r="M251" s="22"/>
      <c r="N251" s="30"/>
      <c r="O251" s="22"/>
      <c r="P251" s="22"/>
      <c r="Q251" s="22"/>
      <c r="R251" s="22"/>
      <c r="S251" s="22"/>
    </row>
    <row r="252" spans="3:19" x14ac:dyDescent="0.3">
      <c r="C252" s="22"/>
      <c r="G252" s="22"/>
      <c r="H252" s="22"/>
      <c r="I252" s="22"/>
      <c r="J252" s="22"/>
      <c r="K252" s="22"/>
      <c r="L252" s="22"/>
      <c r="M252" s="22"/>
      <c r="N252" s="30"/>
      <c r="O252" s="22"/>
      <c r="P252" s="22"/>
      <c r="Q252" s="22"/>
      <c r="R252" s="22"/>
      <c r="S252" s="22"/>
    </row>
    <row r="253" spans="3:19" x14ac:dyDescent="0.3">
      <c r="C253" s="22"/>
      <c r="G253" s="22"/>
      <c r="H253" s="22"/>
      <c r="I253" s="22"/>
      <c r="J253" s="22"/>
      <c r="K253" s="22"/>
      <c r="L253" s="22"/>
      <c r="M253" s="22"/>
      <c r="N253" s="30"/>
      <c r="O253" s="22"/>
      <c r="P253" s="22"/>
      <c r="Q253" s="22"/>
      <c r="R253" s="22"/>
      <c r="S253" s="22"/>
    </row>
    <row r="254" spans="3:19" x14ac:dyDescent="0.3">
      <c r="C254" s="22"/>
      <c r="G254" s="22"/>
      <c r="H254" s="22"/>
      <c r="I254" s="22"/>
      <c r="J254" s="22"/>
      <c r="K254" s="22"/>
      <c r="L254" s="22"/>
      <c r="M254" s="22"/>
      <c r="N254" s="30"/>
      <c r="O254" s="22"/>
      <c r="P254" s="22"/>
      <c r="Q254" s="22"/>
      <c r="R254" s="22"/>
      <c r="S254" s="22"/>
    </row>
    <row r="255" spans="3:19" x14ac:dyDescent="0.3">
      <c r="C255" s="22"/>
      <c r="G255" s="22"/>
      <c r="H255" s="22"/>
      <c r="I255" s="22"/>
      <c r="J255" s="22"/>
      <c r="K255" s="22"/>
      <c r="L255" s="22"/>
      <c r="M255" s="22"/>
      <c r="N255" s="30"/>
      <c r="O255" s="22"/>
      <c r="P255" s="22"/>
      <c r="Q255" s="22"/>
      <c r="R255" s="22"/>
      <c r="S255" s="22"/>
    </row>
    <row r="256" spans="3:19" x14ac:dyDescent="0.3">
      <c r="C256" s="22"/>
      <c r="G256" s="22"/>
      <c r="H256" s="22"/>
      <c r="I256" s="22"/>
      <c r="J256" s="22"/>
      <c r="K256" s="22"/>
      <c r="L256" s="22"/>
      <c r="M256" s="22"/>
      <c r="N256" s="30"/>
      <c r="O256" s="22"/>
      <c r="P256" s="22"/>
      <c r="Q256" s="22"/>
      <c r="R256" s="22"/>
      <c r="S256" s="22"/>
    </row>
    <row r="257" spans="3:19" x14ac:dyDescent="0.3">
      <c r="C257" s="22"/>
      <c r="G257" s="22"/>
      <c r="H257" s="22"/>
      <c r="I257" s="22"/>
      <c r="J257" s="22"/>
      <c r="K257" s="22"/>
      <c r="L257" s="22"/>
      <c r="M257" s="22"/>
      <c r="N257" s="30"/>
      <c r="O257" s="22"/>
      <c r="P257" s="22"/>
      <c r="Q257" s="22"/>
      <c r="R257" s="22"/>
      <c r="S257" s="22"/>
    </row>
    <row r="258" spans="3:19" x14ac:dyDescent="0.3">
      <c r="C258" s="22"/>
      <c r="G258" s="22"/>
      <c r="H258" s="22"/>
      <c r="I258" s="22"/>
      <c r="J258" s="22"/>
      <c r="K258" s="22"/>
      <c r="L258" s="22"/>
      <c r="M258" s="22"/>
      <c r="N258" s="30"/>
      <c r="O258" s="22"/>
      <c r="P258" s="22"/>
      <c r="Q258" s="22"/>
      <c r="R258" s="22"/>
      <c r="S258" s="22"/>
    </row>
    <row r="259" spans="3:19" x14ac:dyDescent="0.3">
      <c r="C259" s="22"/>
      <c r="G259" s="22"/>
      <c r="H259" s="22"/>
      <c r="I259" s="22"/>
      <c r="J259" s="22"/>
      <c r="K259" s="22"/>
      <c r="L259" s="22"/>
      <c r="M259" s="22"/>
      <c r="N259" s="30"/>
      <c r="O259" s="22"/>
      <c r="P259" s="22"/>
      <c r="Q259" s="22"/>
      <c r="R259" s="22"/>
      <c r="S259" s="22"/>
    </row>
    <row r="260" spans="3:19" x14ac:dyDescent="0.3">
      <c r="C260" s="22"/>
      <c r="G260" s="22"/>
      <c r="H260" s="22"/>
      <c r="I260" s="22"/>
      <c r="J260" s="22"/>
      <c r="K260" s="22"/>
      <c r="L260" s="22"/>
      <c r="M260" s="22"/>
      <c r="N260" s="30"/>
      <c r="O260" s="22"/>
      <c r="P260" s="22"/>
      <c r="Q260" s="22"/>
      <c r="R260" s="22"/>
      <c r="S260" s="22"/>
    </row>
    <row r="261" spans="3:19" x14ac:dyDescent="0.3">
      <c r="C261" s="22"/>
      <c r="G261" s="22"/>
      <c r="H261" s="22"/>
      <c r="I261" s="22"/>
      <c r="J261" s="22"/>
      <c r="K261" s="22"/>
      <c r="L261" s="22"/>
      <c r="M261" s="22"/>
      <c r="N261" s="22"/>
      <c r="O261" s="22"/>
      <c r="P261" s="22"/>
      <c r="Q261" s="22"/>
      <c r="R261" s="22"/>
      <c r="S261" s="22"/>
    </row>
    <row r="262" spans="3:19" x14ac:dyDescent="0.3">
      <c r="C262" s="22"/>
      <c r="G262" s="22"/>
      <c r="H262" s="22"/>
      <c r="I262" s="22"/>
      <c r="J262" s="22"/>
      <c r="K262" s="22"/>
      <c r="L262" s="22"/>
      <c r="M262" s="22"/>
      <c r="N262" s="22"/>
      <c r="O262" s="22"/>
      <c r="P262" s="22"/>
      <c r="Q262" s="22"/>
      <c r="R262" s="22"/>
      <c r="S262" s="22"/>
    </row>
    <row r="263" spans="3:19" x14ac:dyDescent="0.3">
      <c r="C263" s="22"/>
      <c r="G263" s="22"/>
      <c r="H263" s="22"/>
      <c r="I263" s="22"/>
      <c r="J263" s="22"/>
      <c r="K263" s="22"/>
      <c r="L263" s="22"/>
      <c r="M263" s="22"/>
      <c r="N263" s="22"/>
      <c r="O263" s="22"/>
      <c r="P263" s="22"/>
      <c r="Q263" s="22"/>
      <c r="R263" s="22"/>
      <c r="S263" s="22"/>
    </row>
    <row r="264" spans="3:19" x14ac:dyDescent="0.3">
      <c r="C264" s="22"/>
      <c r="G264" s="22"/>
      <c r="H264" s="22"/>
      <c r="I264" s="22"/>
      <c r="J264" s="22"/>
      <c r="K264" s="22"/>
      <c r="L264" s="22"/>
      <c r="M264" s="22"/>
      <c r="N264" s="22"/>
      <c r="O264" s="22"/>
      <c r="P264" s="22"/>
      <c r="Q264" s="22"/>
      <c r="R264" s="22"/>
      <c r="S264" s="22"/>
    </row>
    <row r="265" spans="3:19" x14ac:dyDescent="0.3">
      <c r="C265" s="22"/>
      <c r="G265" s="22"/>
      <c r="H265" s="22"/>
      <c r="I265" s="22"/>
      <c r="J265" s="22"/>
      <c r="K265" s="22"/>
      <c r="L265" s="22"/>
      <c r="M265" s="22"/>
      <c r="N265" s="22"/>
      <c r="O265" s="22"/>
      <c r="P265" s="22"/>
      <c r="Q265" s="22"/>
      <c r="R265" s="22"/>
      <c r="S265" s="22"/>
    </row>
    <row r="266" spans="3:19" x14ac:dyDescent="0.3">
      <c r="C266" s="22"/>
      <c r="G266" s="22"/>
      <c r="H266" s="22"/>
      <c r="I266" s="22"/>
      <c r="J266" s="22"/>
      <c r="K266" s="22"/>
      <c r="L266" s="22"/>
      <c r="M266" s="22"/>
      <c r="N266" s="22"/>
      <c r="O266" s="22"/>
      <c r="P266" s="22"/>
      <c r="Q266" s="22"/>
      <c r="R266" s="22"/>
      <c r="S266" s="22"/>
    </row>
    <row r="267" spans="3:19" x14ac:dyDescent="0.3">
      <c r="C267" s="22"/>
      <c r="G267" s="22"/>
      <c r="H267" s="22"/>
      <c r="I267" s="22"/>
      <c r="J267" s="22"/>
      <c r="K267" s="22"/>
      <c r="L267" s="22"/>
      <c r="M267" s="22"/>
      <c r="N267" s="22"/>
      <c r="O267" s="22"/>
      <c r="P267" s="22"/>
      <c r="Q267" s="22"/>
      <c r="R267" s="22"/>
      <c r="S267" s="22"/>
    </row>
    <row r="268" spans="3:19" x14ac:dyDescent="0.3">
      <c r="C268" s="22"/>
      <c r="G268" s="22"/>
      <c r="H268" s="22"/>
      <c r="I268" s="22"/>
      <c r="J268" s="22"/>
      <c r="K268" s="22"/>
      <c r="L268" s="22"/>
      <c r="M268" s="22"/>
      <c r="N268" s="22"/>
      <c r="O268" s="22"/>
      <c r="P268" s="22"/>
      <c r="Q268" s="22"/>
      <c r="R268" s="22"/>
      <c r="S268" s="22"/>
    </row>
    <row r="269" spans="3:19" x14ac:dyDescent="0.3">
      <c r="C269" s="22"/>
      <c r="G269" s="22"/>
      <c r="H269" s="22"/>
      <c r="I269" s="22"/>
      <c r="J269" s="22"/>
      <c r="K269" s="22"/>
      <c r="L269" s="22"/>
      <c r="M269" s="22"/>
      <c r="N269" s="22"/>
      <c r="O269" s="22"/>
      <c r="P269" s="22"/>
      <c r="Q269" s="22"/>
      <c r="R269" s="22"/>
      <c r="S269" s="22"/>
    </row>
    <row r="270" spans="3:19" x14ac:dyDescent="0.3">
      <c r="C270" s="22"/>
      <c r="G270" s="22"/>
      <c r="H270" s="22"/>
      <c r="I270" s="22"/>
      <c r="J270" s="22"/>
      <c r="K270" s="22"/>
      <c r="L270" s="22"/>
      <c r="M270" s="22"/>
      <c r="N270" s="22"/>
      <c r="O270" s="22"/>
      <c r="P270" s="22"/>
      <c r="Q270" s="22"/>
      <c r="R270" s="22"/>
      <c r="S270" s="22"/>
    </row>
    <row r="271" spans="3:19" x14ac:dyDescent="0.3">
      <c r="C271" s="22"/>
      <c r="G271" s="22"/>
      <c r="H271" s="22"/>
      <c r="I271" s="22"/>
      <c r="J271" s="22"/>
      <c r="K271" s="22"/>
      <c r="L271" s="22"/>
      <c r="M271" s="22"/>
      <c r="N271" s="22"/>
      <c r="O271" s="22"/>
      <c r="P271" s="22"/>
      <c r="Q271" s="22"/>
      <c r="R271" s="22"/>
      <c r="S271" s="22"/>
    </row>
    <row r="272" spans="3:19" x14ac:dyDescent="0.3">
      <c r="C272" s="22"/>
      <c r="G272" s="22"/>
      <c r="H272" s="22"/>
      <c r="I272" s="22"/>
      <c r="J272" s="22"/>
      <c r="K272" s="22"/>
      <c r="L272" s="22"/>
      <c r="M272" s="22"/>
      <c r="N272" s="22"/>
      <c r="O272" s="22"/>
      <c r="P272" s="22"/>
      <c r="Q272" s="22"/>
      <c r="R272" s="22"/>
      <c r="S272" s="22"/>
    </row>
    <row r="273" spans="3:19" x14ac:dyDescent="0.3">
      <c r="C273" s="22"/>
      <c r="G273" s="22"/>
      <c r="H273" s="22"/>
      <c r="I273" s="22"/>
      <c r="J273" s="22"/>
      <c r="K273" s="22"/>
      <c r="L273" s="22"/>
      <c r="M273" s="22"/>
      <c r="N273" s="22"/>
      <c r="O273" s="22"/>
      <c r="P273" s="22"/>
      <c r="Q273" s="22"/>
      <c r="R273" s="22"/>
      <c r="S273" s="22"/>
    </row>
    <row r="274" spans="3:19" x14ac:dyDescent="0.3">
      <c r="C274" s="22"/>
      <c r="G274" s="22"/>
      <c r="H274" s="22"/>
      <c r="I274" s="22"/>
      <c r="J274" s="22"/>
      <c r="K274" s="22"/>
      <c r="L274" s="22"/>
      <c r="M274" s="22"/>
      <c r="N274" s="22"/>
      <c r="O274" s="22"/>
      <c r="P274" s="22"/>
      <c r="Q274" s="22"/>
      <c r="R274" s="22"/>
      <c r="S274" s="22"/>
    </row>
    <row r="275" spans="3:19" x14ac:dyDescent="0.3">
      <c r="C275" s="22"/>
      <c r="G275" s="22"/>
      <c r="H275" s="22"/>
      <c r="I275" s="22"/>
      <c r="J275" s="22"/>
      <c r="K275" s="22"/>
      <c r="L275" s="22"/>
      <c r="M275" s="22"/>
      <c r="N275" s="22"/>
      <c r="O275" s="22"/>
      <c r="P275" s="22"/>
      <c r="Q275" s="22"/>
      <c r="R275" s="22"/>
      <c r="S275" s="22"/>
    </row>
    <row r="276" spans="3:19" x14ac:dyDescent="0.3">
      <c r="C276" s="22"/>
      <c r="G276" s="22"/>
      <c r="H276" s="22"/>
      <c r="I276" s="22"/>
      <c r="J276" s="22"/>
      <c r="K276" s="22"/>
      <c r="L276" s="22"/>
      <c r="M276" s="22"/>
      <c r="N276" s="22"/>
      <c r="O276" s="22"/>
      <c r="P276" s="22"/>
      <c r="Q276" s="22"/>
      <c r="R276" s="22"/>
      <c r="S276" s="22"/>
    </row>
    <row r="277" spans="3:19" x14ac:dyDescent="0.3">
      <c r="C277" s="22"/>
      <c r="G277" s="22"/>
      <c r="H277" s="22"/>
      <c r="I277" s="22"/>
      <c r="J277" s="22"/>
      <c r="K277" s="22"/>
      <c r="L277" s="22"/>
      <c r="M277" s="22"/>
      <c r="N277" s="22"/>
      <c r="O277" s="22"/>
      <c r="P277" s="22"/>
      <c r="Q277" s="22"/>
      <c r="R277" s="22"/>
      <c r="S277" s="22"/>
    </row>
    <row r="278" spans="3:19" x14ac:dyDescent="0.3">
      <c r="C278" s="22"/>
      <c r="G278" s="22"/>
      <c r="H278" s="22"/>
      <c r="I278" s="22"/>
      <c r="J278" s="22"/>
      <c r="K278" s="22"/>
      <c r="L278" s="22"/>
      <c r="M278" s="22"/>
      <c r="N278" s="22"/>
      <c r="O278" s="22"/>
      <c r="P278" s="22"/>
      <c r="Q278" s="22"/>
      <c r="R278" s="22"/>
      <c r="S278" s="22"/>
    </row>
    <row r="279" spans="3:19" x14ac:dyDescent="0.3">
      <c r="C279" s="22"/>
      <c r="G279" s="22"/>
      <c r="H279" s="22"/>
      <c r="I279" s="22"/>
      <c r="J279" s="22"/>
      <c r="K279" s="22"/>
      <c r="L279" s="22"/>
      <c r="M279" s="22"/>
      <c r="N279" s="22"/>
      <c r="O279" s="22"/>
      <c r="P279" s="22"/>
      <c r="Q279" s="22"/>
      <c r="R279" s="22"/>
      <c r="S279" s="22"/>
    </row>
    <row r="280" spans="3:19" x14ac:dyDescent="0.3">
      <c r="C280" s="22"/>
      <c r="G280" s="22"/>
      <c r="H280" s="22"/>
      <c r="I280" s="22"/>
      <c r="J280" s="22"/>
      <c r="K280" s="22"/>
      <c r="L280" s="22"/>
      <c r="M280" s="22"/>
      <c r="N280" s="22"/>
      <c r="O280" s="22"/>
      <c r="P280" s="22"/>
      <c r="Q280" s="22"/>
      <c r="R280" s="22"/>
      <c r="S280" s="22"/>
    </row>
    <row r="281" spans="3:19" x14ac:dyDescent="0.3">
      <c r="C281" s="22"/>
      <c r="G281" s="22"/>
      <c r="H281" s="22"/>
      <c r="I281" s="22"/>
      <c r="J281" s="22"/>
      <c r="K281" s="22"/>
      <c r="L281" s="22"/>
      <c r="M281" s="22"/>
      <c r="N281" s="22"/>
      <c r="O281" s="22"/>
      <c r="P281" s="22"/>
      <c r="Q281" s="22"/>
      <c r="R281" s="22"/>
      <c r="S281" s="22"/>
    </row>
    <row r="282" spans="3:19" x14ac:dyDescent="0.3">
      <c r="C282" s="22"/>
      <c r="G282" s="22"/>
      <c r="H282" s="22"/>
      <c r="I282" s="22"/>
      <c r="J282" s="22"/>
      <c r="K282" s="22"/>
      <c r="L282" s="22"/>
      <c r="M282" s="22"/>
      <c r="N282" s="22"/>
      <c r="O282" s="22"/>
      <c r="P282" s="22"/>
      <c r="Q282" s="22"/>
      <c r="R282" s="22"/>
      <c r="S282" s="22"/>
    </row>
    <row r="283" spans="3:19" x14ac:dyDescent="0.3">
      <c r="C283" s="22"/>
      <c r="G283" s="22"/>
      <c r="H283" s="22"/>
      <c r="I283" s="22"/>
      <c r="J283" s="22"/>
      <c r="K283" s="22"/>
      <c r="L283" s="22"/>
      <c r="M283" s="22"/>
      <c r="N283" s="22"/>
      <c r="O283" s="22"/>
      <c r="P283" s="22"/>
      <c r="Q283" s="22"/>
      <c r="R283" s="22"/>
      <c r="S283" s="22"/>
    </row>
    <row r="284" spans="3:19" x14ac:dyDescent="0.3">
      <c r="C284" s="22"/>
      <c r="G284" s="22"/>
      <c r="H284" s="22"/>
      <c r="I284" s="22"/>
      <c r="J284" s="22"/>
      <c r="K284" s="22"/>
      <c r="L284" s="22"/>
      <c r="M284" s="22"/>
      <c r="N284" s="22"/>
      <c r="O284" s="22"/>
      <c r="P284" s="22"/>
      <c r="Q284" s="22"/>
      <c r="R284" s="22"/>
      <c r="S284" s="22"/>
    </row>
    <row r="285" spans="3:19" x14ac:dyDescent="0.3">
      <c r="C285" s="22"/>
      <c r="G285" s="22"/>
      <c r="H285" s="22"/>
      <c r="I285" s="22"/>
      <c r="J285" s="22"/>
      <c r="K285" s="22"/>
      <c r="L285" s="22"/>
      <c r="M285" s="22"/>
      <c r="N285" s="22"/>
      <c r="O285" s="22"/>
      <c r="P285" s="22"/>
      <c r="Q285" s="22"/>
      <c r="R285" s="22"/>
      <c r="S285" s="22"/>
    </row>
    <row r="286" spans="3:19" x14ac:dyDescent="0.3">
      <c r="C286" s="22"/>
      <c r="G286" s="22"/>
      <c r="H286" s="22"/>
      <c r="I286" s="22"/>
      <c r="J286" s="22"/>
      <c r="K286" s="22"/>
      <c r="L286" s="22"/>
      <c r="M286" s="22"/>
      <c r="N286" s="22"/>
      <c r="O286" s="22"/>
      <c r="P286" s="22"/>
      <c r="Q286" s="22"/>
      <c r="R286" s="22"/>
      <c r="S286" s="22"/>
    </row>
    <row r="287" spans="3:19" x14ac:dyDescent="0.3">
      <c r="C287" s="22"/>
      <c r="G287" s="22"/>
      <c r="H287" s="22"/>
      <c r="I287" s="22"/>
      <c r="J287" s="22"/>
      <c r="K287" s="22"/>
      <c r="L287" s="22"/>
      <c r="M287" s="22"/>
      <c r="N287" s="22"/>
      <c r="O287" s="22"/>
      <c r="P287" s="22"/>
      <c r="Q287" s="22"/>
      <c r="R287" s="22"/>
      <c r="S287" s="22"/>
    </row>
    <row r="288" spans="3:19" x14ac:dyDescent="0.3">
      <c r="C288" s="22"/>
      <c r="G288" s="22"/>
      <c r="H288" s="22"/>
      <c r="I288" s="22"/>
      <c r="J288" s="22"/>
      <c r="K288" s="22"/>
      <c r="L288" s="22"/>
      <c r="M288" s="22"/>
      <c r="N288" s="22"/>
      <c r="O288" s="22"/>
      <c r="P288" s="22"/>
      <c r="Q288" s="22"/>
      <c r="R288" s="22"/>
      <c r="S288" s="22"/>
    </row>
    <row r="289" spans="3:19" x14ac:dyDescent="0.3">
      <c r="C289" s="22"/>
      <c r="G289" s="22"/>
      <c r="H289" s="22"/>
      <c r="I289" s="22"/>
      <c r="J289" s="22"/>
      <c r="K289" s="22"/>
      <c r="L289" s="22"/>
      <c r="M289" s="22"/>
      <c r="N289" s="22"/>
      <c r="O289" s="22"/>
      <c r="P289" s="22"/>
      <c r="Q289" s="22"/>
      <c r="R289" s="22"/>
      <c r="S289" s="22"/>
    </row>
    <row r="290" spans="3:19" x14ac:dyDescent="0.3">
      <c r="C290" s="22"/>
      <c r="G290" s="22"/>
      <c r="H290" s="22"/>
      <c r="I290" s="22"/>
      <c r="J290" s="22"/>
      <c r="K290" s="22"/>
      <c r="L290" s="22"/>
      <c r="M290" s="22"/>
      <c r="N290" s="22"/>
      <c r="O290" s="22"/>
      <c r="P290" s="22"/>
      <c r="Q290" s="22"/>
      <c r="R290" s="22"/>
      <c r="S290" s="22"/>
    </row>
    <row r="291" spans="3:19" x14ac:dyDescent="0.3">
      <c r="C291" s="22"/>
      <c r="G291" s="22"/>
      <c r="H291" s="22"/>
      <c r="I291" s="22"/>
      <c r="J291" s="22"/>
      <c r="K291" s="22"/>
      <c r="L291" s="22"/>
      <c r="M291" s="22"/>
      <c r="N291" s="22"/>
      <c r="O291" s="22"/>
      <c r="P291" s="22"/>
      <c r="Q291" s="22"/>
      <c r="R291" s="22"/>
      <c r="S291" s="22"/>
    </row>
    <row r="292" spans="3:19" x14ac:dyDescent="0.3">
      <c r="C292" s="22"/>
      <c r="G292" s="22"/>
      <c r="H292" s="22"/>
      <c r="I292" s="22"/>
      <c r="J292" s="22"/>
      <c r="K292" s="22"/>
      <c r="L292" s="22"/>
      <c r="M292" s="22"/>
      <c r="N292" s="22"/>
      <c r="O292" s="22"/>
      <c r="P292" s="22"/>
      <c r="Q292" s="22"/>
      <c r="R292" s="22"/>
      <c r="S292" s="22"/>
    </row>
    <row r="293" spans="3:19" x14ac:dyDescent="0.3">
      <c r="C293" s="22"/>
      <c r="G293" s="22"/>
      <c r="H293" s="22"/>
      <c r="I293" s="22"/>
      <c r="J293" s="22"/>
      <c r="K293" s="22"/>
      <c r="L293" s="22"/>
      <c r="M293" s="22"/>
      <c r="N293" s="22"/>
      <c r="O293" s="22"/>
      <c r="P293" s="22"/>
      <c r="Q293" s="22"/>
      <c r="R293" s="22"/>
      <c r="S293" s="22"/>
    </row>
    <row r="294" spans="3:19" x14ac:dyDescent="0.3">
      <c r="C294" s="22"/>
      <c r="G294" s="22"/>
      <c r="H294" s="22"/>
      <c r="I294" s="22"/>
      <c r="J294" s="22"/>
      <c r="K294" s="22"/>
      <c r="L294" s="22"/>
      <c r="M294" s="22"/>
      <c r="N294" s="22"/>
      <c r="O294" s="22"/>
      <c r="P294" s="22"/>
      <c r="Q294" s="22"/>
      <c r="R294" s="22"/>
      <c r="S294" s="22"/>
    </row>
    <row r="295" spans="3:19" x14ac:dyDescent="0.3">
      <c r="C295" s="22"/>
      <c r="G295" s="22"/>
      <c r="H295" s="22"/>
      <c r="I295" s="22"/>
      <c r="J295" s="22"/>
      <c r="K295" s="22"/>
      <c r="L295" s="22"/>
      <c r="M295" s="22"/>
      <c r="N295" s="22"/>
      <c r="O295" s="22"/>
      <c r="P295" s="22"/>
      <c r="Q295" s="22"/>
      <c r="R295" s="22"/>
      <c r="S295" s="22"/>
    </row>
    <row r="296" spans="3:19" x14ac:dyDescent="0.3">
      <c r="C296" s="22"/>
      <c r="G296" s="22"/>
      <c r="H296" s="22"/>
      <c r="I296" s="22"/>
      <c r="J296" s="22"/>
      <c r="K296" s="22"/>
      <c r="L296" s="22"/>
      <c r="M296" s="22"/>
      <c r="N296" s="22"/>
      <c r="O296" s="22"/>
      <c r="P296" s="22"/>
      <c r="Q296" s="22"/>
      <c r="R296" s="22"/>
      <c r="S296" s="22"/>
    </row>
    <row r="297" spans="3:19" x14ac:dyDescent="0.3">
      <c r="C297" s="22"/>
      <c r="G297" s="22"/>
      <c r="H297" s="22"/>
      <c r="I297" s="22"/>
      <c r="J297" s="22"/>
      <c r="K297" s="22"/>
      <c r="L297" s="22"/>
      <c r="M297" s="22"/>
      <c r="N297" s="22"/>
      <c r="O297" s="22"/>
      <c r="P297" s="22"/>
      <c r="Q297" s="22"/>
      <c r="R297" s="22"/>
      <c r="S297" s="22"/>
    </row>
    <row r="298" spans="3:19" x14ac:dyDescent="0.3">
      <c r="C298" s="22"/>
      <c r="G298" s="22"/>
      <c r="H298" s="22"/>
      <c r="I298" s="22"/>
      <c r="J298" s="22"/>
      <c r="K298" s="22"/>
      <c r="L298" s="22"/>
      <c r="M298" s="22"/>
      <c r="N298" s="22"/>
      <c r="O298" s="22"/>
      <c r="P298" s="22"/>
      <c r="Q298" s="22"/>
      <c r="R298" s="22"/>
      <c r="S298" s="22"/>
    </row>
    <row r="299" spans="3:19" x14ac:dyDescent="0.3">
      <c r="C299" s="22"/>
      <c r="G299" s="22"/>
      <c r="H299" s="22"/>
      <c r="I299" s="22"/>
      <c r="J299" s="22"/>
      <c r="K299" s="22"/>
      <c r="L299" s="22"/>
      <c r="M299" s="22"/>
      <c r="N299" s="22"/>
      <c r="O299" s="22"/>
      <c r="P299" s="22"/>
      <c r="Q299" s="22"/>
      <c r="R299" s="22"/>
      <c r="S299" s="22"/>
    </row>
    <row r="300" spans="3:19" x14ac:dyDescent="0.3">
      <c r="C300" s="22"/>
      <c r="G300" s="22"/>
      <c r="H300" s="22"/>
      <c r="I300" s="22"/>
      <c r="J300" s="22"/>
      <c r="K300" s="22"/>
      <c r="L300" s="22"/>
      <c r="M300" s="22"/>
      <c r="N300" s="22"/>
      <c r="O300" s="22"/>
      <c r="P300" s="22"/>
      <c r="Q300" s="22"/>
      <c r="R300" s="22"/>
      <c r="S300" s="22"/>
    </row>
    <row r="301" spans="3:19" x14ac:dyDescent="0.3">
      <c r="C301" s="22"/>
      <c r="G301" s="22"/>
      <c r="H301" s="22"/>
      <c r="I301" s="22"/>
      <c r="J301" s="22"/>
      <c r="K301" s="22"/>
      <c r="L301" s="22"/>
      <c r="M301" s="22"/>
      <c r="N301" s="22"/>
      <c r="O301" s="22"/>
      <c r="P301" s="22"/>
      <c r="Q301" s="22"/>
      <c r="R301" s="22"/>
      <c r="S301" s="22"/>
    </row>
    <row r="302" spans="3:19" x14ac:dyDescent="0.3">
      <c r="C302" s="22"/>
      <c r="G302" s="22"/>
      <c r="H302" s="22"/>
      <c r="I302" s="22"/>
      <c r="J302" s="22"/>
      <c r="K302" s="22"/>
      <c r="L302" s="22"/>
      <c r="M302" s="22"/>
      <c r="N302" s="22"/>
      <c r="O302" s="22"/>
      <c r="P302" s="22"/>
      <c r="Q302" s="22"/>
      <c r="R302" s="22"/>
      <c r="S302" s="22"/>
    </row>
    <row r="303" spans="3:19" x14ac:dyDescent="0.3">
      <c r="C303" s="22"/>
      <c r="G303" s="22"/>
      <c r="H303" s="22"/>
      <c r="I303" s="22"/>
      <c r="J303" s="22"/>
      <c r="K303" s="22"/>
      <c r="L303" s="22"/>
      <c r="M303" s="22"/>
      <c r="N303" s="22"/>
      <c r="O303" s="22"/>
      <c r="P303" s="22"/>
      <c r="Q303" s="22"/>
      <c r="R303" s="22"/>
      <c r="S303" s="22"/>
    </row>
    <row r="304" spans="3:19" x14ac:dyDescent="0.3">
      <c r="C304" s="22"/>
      <c r="G304" s="22"/>
      <c r="H304" s="22"/>
      <c r="I304" s="22"/>
      <c r="J304" s="22"/>
      <c r="K304" s="22"/>
      <c r="L304" s="22"/>
      <c r="M304" s="22"/>
      <c r="N304" s="22"/>
      <c r="O304" s="22"/>
      <c r="P304" s="22"/>
      <c r="Q304" s="22"/>
      <c r="R304" s="22"/>
      <c r="S304" s="22"/>
    </row>
    <row r="305" spans="3:19" x14ac:dyDescent="0.3">
      <c r="C305" s="22"/>
      <c r="G305" s="22"/>
      <c r="H305" s="22"/>
      <c r="I305" s="22"/>
      <c r="J305" s="22"/>
      <c r="K305" s="22"/>
      <c r="L305" s="22"/>
      <c r="M305" s="22"/>
      <c r="N305" s="22"/>
      <c r="O305" s="22"/>
      <c r="P305" s="22"/>
      <c r="Q305" s="22"/>
      <c r="R305" s="22"/>
      <c r="S305" s="22"/>
    </row>
    <row r="306" spans="3:19" x14ac:dyDescent="0.3">
      <c r="C306" s="22"/>
      <c r="G306" s="22"/>
      <c r="H306" s="22"/>
      <c r="I306" s="22"/>
      <c r="J306" s="22"/>
      <c r="K306" s="22"/>
      <c r="L306" s="22"/>
      <c r="M306" s="22"/>
      <c r="N306" s="22"/>
      <c r="O306" s="22"/>
      <c r="P306" s="22"/>
      <c r="Q306" s="22"/>
      <c r="R306" s="22"/>
      <c r="S306" s="22"/>
    </row>
    <row r="307" spans="3:19" x14ac:dyDescent="0.3">
      <c r="C307" s="22"/>
      <c r="G307" s="22"/>
      <c r="H307" s="22"/>
      <c r="I307" s="22"/>
      <c r="J307" s="22"/>
      <c r="K307" s="22"/>
      <c r="L307" s="22"/>
      <c r="M307" s="22"/>
      <c r="N307" s="22"/>
      <c r="O307" s="22"/>
      <c r="P307" s="22"/>
      <c r="Q307" s="22"/>
      <c r="R307" s="22"/>
      <c r="S307" s="22"/>
    </row>
    <row r="308" spans="3:19" x14ac:dyDescent="0.3">
      <c r="C308" s="22"/>
      <c r="G308" s="22"/>
      <c r="H308" s="22"/>
      <c r="I308" s="22"/>
      <c r="J308" s="22"/>
      <c r="K308" s="22"/>
      <c r="L308" s="22"/>
      <c r="M308" s="22"/>
      <c r="N308" s="22"/>
      <c r="O308" s="22"/>
      <c r="P308" s="22"/>
      <c r="Q308" s="22"/>
      <c r="R308" s="22"/>
      <c r="S308" s="22"/>
    </row>
    <row r="309" spans="3:19" x14ac:dyDescent="0.3">
      <c r="C309" s="22"/>
      <c r="G309" s="22"/>
      <c r="H309" s="22"/>
      <c r="I309" s="22"/>
      <c r="J309" s="22"/>
      <c r="K309" s="22"/>
      <c r="L309" s="22"/>
      <c r="M309" s="22"/>
      <c r="N309" s="22"/>
      <c r="O309" s="22"/>
      <c r="P309" s="22"/>
      <c r="Q309" s="22"/>
      <c r="R309" s="22"/>
      <c r="S309" s="22"/>
    </row>
    <row r="310" spans="3:19" x14ac:dyDescent="0.3">
      <c r="C310" s="22"/>
      <c r="G310" s="22"/>
      <c r="H310" s="22"/>
      <c r="I310" s="22"/>
      <c r="J310" s="22"/>
      <c r="K310" s="22"/>
      <c r="L310" s="22"/>
      <c r="M310" s="22"/>
      <c r="N310" s="22"/>
      <c r="O310" s="22"/>
      <c r="P310" s="22"/>
      <c r="Q310" s="22"/>
      <c r="R310" s="22"/>
      <c r="S310" s="22"/>
    </row>
    <row r="311" spans="3:19" x14ac:dyDescent="0.3">
      <c r="C311" s="22"/>
      <c r="G311" s="22"/>
      <c r="H311" s="22"/>
      <c r="I311" s="22"/>
      <c r="J311" s="22"/>
      <c r="K311" s="22"/>
      <c r="L311" s="22"/>
      <c r="M311" s="22"/>
      <c r="N311" s="22"/>
      <c r="O311" s="22"/>
      <c r="P311" s="22"/>
      <c r="Q311" s="22"/>
      <c r="R311" s="22"/>
      <c r="S311" s="22"/>
    </row>
    <row r="312" spans="3:19" x14ac:dyDescent="0.3">
      <c r="C312" s="22"/>
      <c r="G312" s="22"/>
      <c r="H312" s="22"/>
      <c r="I312" s="22"/>
      <c r="J312" s="22"/>
      <c r="K312" s="22"/>
      <c r="L312" s="22"/>
      <c r="M312" s="22"/>
      <c r="N312" s="22"/>
      <c r="O312" s="22"/>
      <c r="P312" s="22"/>
      <c r="Q312" s="22"/>
      <c r="R312" s="22"/>
      <c r="S312" s="22"/>
    </row>
    <row r="313" spans="3:19" x14ac:dyDescent="0.3">
      <c r="C313" s="22"/>
      <c r="G313" s="22"/>
      <c r="H313" s="22"/>
      <c r="I313" s="22"/>
      <c r="J313" s="22"/>
      <c r="K313" s="22"/>
      <c r="L313" s="22"/>
      <c r="M313" s="22"/>
      <c r="N313" s="22"/>
      <c r="O313" s="22"/>
      <c r="P313" s="22"/>
      <c r="Q313" s="22"/>
      <c r="R313" s="22"/>
      <c r="S313" s="22"/>
    </row>
    <row r="314" spans="3:19" x14ac:dyDescent="0.3">
      <c r="C314" s="22"/>
      <c r="G314" s="22"/>
      <c r="H314" s="22"/>
      <c r="I314" s="22"/>
      <c r="J314" s="22"/>
      <c r="K314" s="22"/>
      <c r="L314" s="22"/>
      <c r="M314" s="22"/>
      <c r="N314" s="22"/>
      <c r="O314" s="22"/>
      <c r="P314" s="22"/>
      <c r="Q314" s="22"/>
      <c r="R314" s="22"/>
      <c r="S314" s="22"/>
    </row>
    <row r="315" spans="3:19" x14ac:dyDescent="0.3">
      <c r="C315" s="22"/>
      <c r="G315" s="22"/>
      <c r="H315" s="22"/>
      <c r="I315" s="22"/>
      <c r="J315" s="22"/>
      <c r="K315" s="22"/>
      <c r="L315" s="22"/>
      <c r="M315" s="22"/>
      <c r="N315" s="22"/>
      <c r="O315" s="22"/>
      <c r="P315" s="22"/>
      <c r="Q315" s="22"/>
      <c r="R315" s="22"/>
      <c r="S315" s="22"/>
    </row>
    <row r="316" spans="3:19" x14ac:dyDescent="0.3">
      <c r="C316" s="22"/>
      <c r="G316" s="22"/>
      <c r="H316" s="22"/>
      <c r="I316" s="22"/>
      <c r="J316" s="22"/>
      <c r="K316" s="22"/>
      <c r="L316" s="22"/>
      <c r="M316" s="22"/>
      <c r="N316" s="22"/>
      <c r="O316" s="22"/>
      <c r="P316" s="22"/>
      <c r="Q316" s="22"/>
      <c r="R316" s="22"/>
      <c r="S316" s="22"/>
    </row>
    <row r="317" spans="3:19" x14ac:dyDescent="0.3">
      <c r="C317" s="22"/>
      <c r="G317" s="22"/>
      <c r="H317" s="22"/>
      <c r="I317" s="22"/>
      <c r="J317" s="22"/>
      <c r="K317" s="22"/>
      <c r="L317" s="22"/>
      <c r="M317" s="22"/>
      <c r="N317" s="22"/>
      <c r="O317" s="22"/>
      <c r="P317" s="22"/>
      <c r="Q317" s="22"/>
      <c r="R317" s="22"/>
      <c r="S317" s="22"/>
    </row>
    <row r="318" spans="3:19" x14ac:dyDescent="0.3">
      <c r="C318" s="22"/>
      <c r="G318" s="22"/>
      <c r="H318" s="22"/>
      <c r="I318" s="22"/>
      <c r="J318" s="22"/>
      <c r="K318" s="22"/>
      <c r="L318" s="22"/>
      <c r="M318" s="22"/>
      <c r="N318" s="22"/>
      <c r="O318" s="22"/>
      <c r="P318" s="22"/>
      <c r="Q318" s="22"/>
      <c r="R318" s="22"/>
      <c r="S318" s="22"/>
    </row>
    <row r="319" spans="3:19" x14ac:dyDescent="0.3">
      <c r="C319" s="22"/>
      <c r="G319" s="22"/>
      <c r="H319" s="22"/>
      <c r="I319" s="22"/>
      <c r="J319" s="22"/>
      <c r="K319" s="22"/>
      <c r="L319" s="22"/>
      <c r="M319" s="22"/>
      <c r="N319" s="22"/>
      <c r="O319" s="22"/>
      <c r="P319" s="22"/>
      <c r="Q319" s="22"/>
      <c r="R319" s="22"/>
      <c r="S319" s="22"/>
    </row>
    <row r="320" spans="3:19" x14ac:dyDescent="0.3">
      <c r="C320" s="22"/>
      <c r="G320" s="22"/>
      <c r="H320" s="22"/>
      <c r="I320" s="22"/>
      <c r="J320" s="22"/>
      <c r="K320" s="22"/>
      <c r="L320" s="22"/>
      <c r="M320" s="22"/>
      <c r="N320" s="22"/>
      <c r="O320" s="22"/>
      <c r="P320" s="22"/>
      <c r="Q320" s="22"/>
      <c r="R320" s="22"/>
      <c r="S320" s="22"/>
    </row>
    <row r="321" spans="3:19" x14ac:dyDescent="0.3">
      <c r="C321" s="22"/>
      <c r="G321" s="22"/>
      <c r="H321" s="22"/>
      <c r="I321" s="22"/>
      <c r="J321" s="22"/>
      <c r="K321" s="22"/>
      <c r="L321" s="22"/>
      <c r="M321" s="22"/>
      <c r="N321" s="22"/>
      <c r="O321" s="22"/>
      <c r="P321" s="22"/>
      <c r="Q321" s="22"/>
      <c r="R321" s="22"/>
      <c r="S321" s="22"/>
    </row>
    <row r="322" spans="3:19" x14ac:dyDescent="0.3">
      <c r="C322" s="22"/>
      <c r="G322" s="22"/>
      <c r="H322" s="22"/>
      <c r="I322" s="22"/>
      <c r="J322" s="22"/>
      <c r="K322" s="22"/>
      <c r="L322" s="22"/>
      <c r="M322" s="22"/>
      <c r="N322" s="22"/>
      <c r="O322" s="22"/>
      <c r="P322" s="22"/>
      <c r="Q322" s="22"/>
      <c r="R322" s="22"/>
      <c r="S322" s="22"/>
    </row>
    <row r="323" spans="3:19" x14ac:dyDescent="0.3">
      <c r="C323" s="22"/>
      <c r="G323" s="22"/>
      <c r="H323" s="22"/>
      <c r="I323" s="22"/>
      <c r="J323" s="22"/>
      <c r="K323" s="22"/>
      <c r="L323" s="22"/>
      <c r="M323" s="22"/>
      <c r="N323" s="22"/>
      <c r="O323" s="22"/>
      <c r="P323" s="22"/>
      <c r="Q323" s="22"/>
      <c r="R323" s="22"/>
      <c r="S323" s="22"/>
    </row>
    <row r="324" spans="3:19" x14ac:dyDescent="0.3">
      <c r="C324" s="22"/>
      <c r="G324" s="22"/>
      <c r="H324" s="22"/>
      <c r="I324" s="22"/>
      <c r="J324" s="22"/>
      <c r="K324" s="22"/>
      <c r="L324" s="22"/>
      <c r="M324" s="22"/>
      <c r="N324" s="22"/>
      <c r="O324" s="22"/>
      <c r="P324" s="22"/>
      <c r="Q324" s="22"/>
      <c r="R324" s="22"/>
      <c r="S324" s="22"/>
    </row>
    <row r="325" spans="3:19" x14ac:dyDescent="0.3">
      <c r="C325" s="22"/>
      <c r="G325" s="22"/>
      <c r="H325" s="22"/>
      <c r="I325" s="22"/>
      <c r="J325" s="22"/>
      <c r="K325" s="22"/>
      <c r="L325" s="22"/>
      <c r="M325" s="22"/>
      <c r="N325" s="22"/>
      <c r="O325" s="22"/>
      <c r="P325" s="22"/>
      <c r="Q325" s="22"/>
      <c r="R325" s="22"/>
      <c r="S325" s="22"/>
    </row>
    <row r="326" spans="3:19" x14ac:dyDescent="0.3">
      <c r="C326" s="22"/>
      <c r="G326" s="22"/>
      <c r="H326" s="22"/>
      <c r="I326" s="22"/>
      <c r="J326" s="22"/>
      <c r="K326" s="22"/>
      <c r="L326" s="22"/>
      <c r="M326" s="22"/>
      <c r="N326" s="22"/>
      <c r="O326" s="22"/>
      <c r="P326" s="22"/>
      <c r="Q326" s="22"/>
      <c r="R326" s="22"/>
      <c r="S326" s="22"/>
    </row>
    <row r="327" spans="3:19" x14ac:dyDescent="0.3">
      <c r="C327" s="22"/>
      <c r="G327" s="22"/>
      <c r="H327" s="22"/>
      <c r="I327" s="22"/>
      <c r="J327" s="22"/>
      <c r="K327" s="22"/>
      <c r="L327" s="22"/>
      <c r="M327" s="22"/>
      <c r="N327" s="22"/>
      <c r="O327" s="22"/>
      <c r="P327" s="22"/>
      <c r="Q327" s="22"/>
      <c r="R327" s="22"/>
      <c r="S327" s="22"/>
    </row>
    <row r="328" spans="3:19" x14ac:dyDescent="0.3">
      <c r="C328" s="22"/>
      <c r="G328" s="22"/>
      <c r="H328" s="22"/>
      <c r="I328" s="22"/>
      <c r="J328" s="22"/>
      <c r="K328" s="22"/>
      <c r="L328" s="22"/>
      <c r="M328" s="22"/>
      <c r="N328" s="22"/>
      <c r="O328" s="22"/>
      <c r="P328" s="22"/>
      <c r="Q328" s="22"/>
      <c r="R328" s="22"/>
      <c r="S328" s="22"/>
    </row>
    <row r="329" spans="3:19" x14ac:dyDescent="0.3">
      <c r="C329" s="22"/>
      <c r="G329" s="22"/>
      <c r="H329" s="22"/>
      <c r="I329" s="22"/>
      <c r="J329" s="22"/>
      <c r="K329" s="22"/>
      <c r="L329" s="22"/>
      <c r="M329" s="22"/>
      <c r="N329" s="22"/>
      <c r="O329" s="22"/>
      <c r="P329" s="22"/>
      <c r="Q329" s="22"/>
      <c r="R329" s="22"/>
      <c r="S329" s="22"/>
    </row>
    <row r="330" spans="3:19" x14ac:dyDescent="0.3">
      <c r="C330" s="22"/>
      <c r="G330" s="22"/>
      <c r="H330" s="22"/>
      <c r="I330" s="22"/>
      <c r="J330" s="22"/>
      <c r="K330" s="22"/>
      <c r="L330" s="22"/>
      <c r="M330" s="22"/>
      <c r="N330" s="22"/>
      <c r="O330" s="22"/>
      <c r="P330" s="22"/>
      <c r="Q330" s="22"/>
      <c r="R330" s="22"/>
      <c r="S330" s="22"/>
    </row>
    <row r="331" spans="3:19" x14ac:dyDescent="0.3">
      <c r="C331" s="22"/>
      <c r="G331" s="22"/>
      <c r="H331" s="22"/>
      <c r="I331" s="22"/>
      <c r="J331" s="22"/>
      <c r="K331" s="22"/>
      <c r="L331" s="22"/>
      <c r="M331" s="22"/>
      <c r="N331" s="22"/>
      <c r="O331" s="22"/>
      <c r="P331" s="22"/>
      <c r="Q331" s="22"/>
      <c r="R331" s="22"/>
      <c r="S331" s="22"/>
    </row>
    <row r="332" spans="3:19" x14ac:dyDescent="0.3">
      <c r="C332" s="22"/>
      <c r="G332" s="22"/>
      <c r="H332" s="22"/>
      <c r="I332" s="22"/>
      <c r="J332" s="22"/>
      <c r="K332" s="22"/>
      <c r="L332" s="22"/>
      <c r="M332" s="22"/>
      <c r="N332" s="22"/>
      <c r="O332" s="22"/>
      <c r="P332" s="22"/>
      <c r="Q332" s="22"/>
      <c r="R332" s="22"/>
      <c r="S332" s="22"/>
    </row>
    <row r="333" spans="3:19" x14ac:dyDescent="0.3">
      <c r="C333" s="22"/>
      <c r="G333" s="22"/>
      <c r="H333" s="22"/>
      <c r="I333" s="22"/>
      <c r="J333" s="22"/>
      <c r="K333" s="22"/>
      <c r="L333" s="22"/>
      <c r="M333" s="22"/>
      <c r="N333" s="22"/>
      <c r="O333" s="22"/>
      <c r="P333" s="22"/>
      <c r="Q333" s="22"/>
      <c r="R333" s="22"/>
      <c r="S333" s="22"/>
    </row>
    <row r="334" spans="3:19" x14ac:dyDescent="0.3">
      <c r="C334" s="22"/>
      <c r="G334" s="22"/>
      <c r="H334" s="22"/>
      <c r="I334" s="22"/>
      <c r="J334" s="22"/>
      <c r="K334" s="22"/>
      <c r="L334" s="22"/>
      <c r="M334" s="22"/>
      <c r="N334" s="22"/>
      <c r="O334" s="22"/>
      <c r="P334" s="22"/>
      <c r="Q334" s="22"/>
      <c r="R334" s="22"/>
      <c r="S334" s="22"/>
    </row>
    <row r="335" spans="3:19" x14ac:dyDescent="0.3">
      <c r="C335" s="22"/>
      <c r="G335" s="22"/>
      <c r="H335" s="22"/>
      <c r="I335" s="22"/>
      <c r="J335" s="22"/>
      <c r="K335" s="22"/>
      <c r="L335" s="22"/>
      <c r="M335" s="22"/>
      <c r="N335" s="22"/>
      <c r="O335" s="22"/>
      <c r="P335" s="22"/>
      <c r="Q335" s="22"/>
      <c r="R335" s="22"/>
      <c r="S335" s="22"/>
    </row>
    <row r="336" spans="3:19" x14ac:dyDescent="0.3">
      <c r="C336" s="22"/>
      <c r="G336" s="22"/>
      <c r="H336" s="22"/>
      <c r="I336" s="22"/>
      <c r="J336" s="22"/>
      <c r="K336" s="22"/>
      <c r="L336" s="22"/>
      <c r="M336" s="22"/>
      <c r="N336" s="22"/>
      <c r="O336" s="22"/>
      <c r="P336" s="22"/>
      <c r="Q336" s="22"/>
      <c r="R336" s="22"/>
      <c r="S336" s="22"/>
    </row>
    <row r="337" spans="3:19" x14ac:dyDescent="0.3">
      <c r="C337" s="22"/>
      <c r="G337" s="22"/>
      <c r="H337" s="22"/>
      <c r="I337" s="22"/>
      <c r="J337" s="22"/>
      <c r="K337" s="22"/>
      <c r="L337" s="22"/>
      <c r="M337" s="22"/>
      <c r="N337" s="22"/>
      <c r="O337" s="22"/>
      <c r="P337" s="22"/>
      <c r="Q337" s="22"/>
      <c r="R337" s="22"/>
      <c r="S337" s="22"/>
    </row>
    <row r="338" spans="3:19" x14ac:dyDescent="0.3">
      <c r="C338" s="22"/>
      <c r="G338" s="22"/>
      <c r="H338" s="22"/>
      <c r="I338" s="22"/>
      <c r="J338" s="22"/>
      <c r="K338" s="22"/>
      <c r="L338" s="22"/>
      <c r="M338" s="22"/>
      <c r="N338" s="22"/>
      <c r="O338" s="22"/>
      <c r="P338" s="22"/>
      <c r="Q338" s="22"/>
      <c r="R338" s="22"/>
      <c r="S338" s="22"/>
    </row>
    <row r="339" spans="3:19" x14ac:dyDescent="0.3">
      <c r="C339" s="22"/>
      <c r="G339" s="22"/>
      <c r="H339" s="22"/>
      <c r="I339" s="22"/>
      <c r="J339" s="22"/>
      <c r="K339" s="22"/>
      <c r="L339" s="22"/>
      <c r="M339" s="22"/>
      <c r="N339" s="22"/>
      <c r="O339" s="22"/>
      <c r="P339" s="22"/>
      <c r="Q339" s="22"/>
      <c r="R339" s="22"/>
      <c r="S339" s="22"/>
    </row>
    <row r="340" spans="3:19" x14ac:dyDescent="0.3">
      <c r="C340" s="22"/>
      <c r="G340" s="22"/>
      <c r="H340" s="22"/>
      <c r="I340" s="22"/>
      <c r="J340" s="22"/>
      <c r="K340" s="22"/>
      <c r="L340" s="22"/>
      <c r="M340" s="22"/>
      <c r="N340" s="22"/>
      <c r="O340" s="22"/>
      <c r="P340" s="22"/>
      <c r="Q340" s="22"/>
      <c r="R340" s="22"/>
      <c r="S340" s="22"/>
    </row>
    <row r="341" spans="3:19" x14ac:dyDescent="0.3">
      <c r="C341" s="22"/>
      <c r="G341" s="22"/>
      <c r="H341" s="22"/>
      <c r="I341" s="22"/>
      <c r="J341" s="22"/>
      <c r="K341" s="22"/>
      <c r="L341" s="22"/>
      <c r="M341" s="22"/>
      <c r="N341" s="22"/>
      <c r="O341" s="22"/>
      <c r="P341" s="22"/>
      <c r="Q341" s="22"/>
      <c r="R341" s="22"/>
      <c r="S341" s="22"/>
    </row>
    <row r="342" spans="3:19" x14ac:dyDescent="0.3">
      <c r="C342" s="22"/>
      <c r="G342" s="22"/>
      <c r="H342" s="22"/>
      <c r="I342" s="22"/>
      <c r="J342" s="22"/>
      <c r="K342" s="22"/>
      <c r="L342" s="22"/>
      <c r="M342" s="22"/>
      <c r="N342" s="22"/>
      <c r="O342" s="22"/>
      <c r="P342" s="22"/>
      <c r="Q342" s="22"/>
      <c r="R342" s="22"/>
      <c r="S342" s="22"/>
    </row>
    <row r="343" spans="3:19" x14ac:dyDescent="0.3">
      <c r="C343" s="22"/>
      <c r="G343" s="22"/>
      <c r="H343" s="22"/>
      <c r="I343" s="22"/>
      <c r="J343" s="22"/>
      <c r="K343" s="22"/>
      <c r="L343" s="22"/>
      <c r="M343" s="22"/>
      <c r="N343" s="22"/>
      <c r="O343" s="22"/>
      <c r="P343" s="22"/>
      <c r="Q343" s="22"/>
      <c r="R343" s="22"/>
      <c r="S343" s="22"/>
    </row>
    <row r="344" spans="3:19" x14ac:dyDescent="0.3">
      <c r="C344" s="22"/>
      <c r="G344" s="22"/>
      <c r="H344" s="22"/>
      <c r="I344" s="22"/>
      <c r="J344" s="22"/>
      <c r="K344" s="22"/>
      <c r="L344" s="22"/>
      <c r="M344" s="22"/>
      <c r="N344" s="22"/>
      <c r="O344" s="22"/>
      <c r="P344" s="22"/>
      <c r="Q344" s="22"/>
      <c r="R344" s="22"/>
      <c r="S344" s="22"/>
    </row>
    <row r="345" spans="3:19" x14ac:dyDescent="0.3">
      <c r="C345" s="22"/>
      <c r="G345" s="22"/>
      <c r="H345" s="22"/>
      <c r="I345" s="22"/>
      <c r="J345" s="22"/>
      <c r="K345" s="22"/>
      <c r="L345" s="22"/>
      <c r="M345" s="22"/>
      <c r="N345" s="22"/>
      <c r="O345" s="22"/>
      <c r="P345" s="22"/>
      <c r="Q345" s="22"/>
      <c r="R345" s="22"/>
      <c r="S345" s="22"/>
    </row>
    <row r="346" spans="3:19" x14ac:dyDescent="0.3">
      <c r="C346" s="22"/>
      <c r="G346" s="22"/>
      <c r="H346" s="22"/>
      <c r="I346" s="22"/>
      <c r="J346" s="22"/>
      <c r="K346" s="22"/>
      <c r="L346" s="22"/>
      <c r="M346" s="22"/>
      <c r="N346" s="22"/>
      <c r="O346" s="22"/>
      <c r="P346" s="22"/>
      <c r="Q346" s="22"/>
      <c r="R346" s="22"/>
      <c r="S346" s="22"/>
    </row>
    <row r="347" spans="3:19" x14ac:dyDescent="0.3">
      <c r="C347" s="22"/>
      <c r="G347" s="22"/>
      <c r="H347" s="22"/>
      <c r="I347" s="22"/>
      <c r="J347" s="22"/>
      <c r="K347" s="22"/>
      <c r="L347" s="22"/>
      <c r="M347" s="22"/>
      <c r="N347" s="22"/>
      <c r="O347" s="22"/>
      <c r="P347" s="22"/>
      <c r="Q347" s="22"/>
      <c r="R347" s="22"/>
      <c r="S347" s="22"/>
    </row>
    <row r="348" spans="3:19" x14ac:dyDescent="0.3">
      <c r="C348" s="22"/>
      <c r="G348" s="22"/>
      <c r="H348" s="22"/>
      <c r="I348" s="22"/>
      <c r="J348" s="22"/>
      <c r="K348" s="22"/>
      <c r="L348" s="22"/>
      <c r="M348" s="22"/>
      <c r="N348" s="22"/>
      <c r="O348" s="22"/>
      <c r="P348" s="22"/>
      <c r="Q348" s="22"/>
      <c r="R348" s="22"/>
      <c r="S348" s="22"/>
    </row>
    <row r="349" spans="3:19" x14ac:dyDescent="0.3">
      <c r="C349" s="22"/>
      <c r="G349" s="22"/>
      <c r="H349" s="22"/>
      <c r="I349" s="22"/>
      <c r="J349" s="22"/>
      <c r="K349" s="22"/>
      <c r="L349" s="22"/>
      <c r="M349" s="22"/>
      <c r="N349" s="22"/>
      <c r="O349" s="22"/>
      <c r="P349" s="22"/>
      <c r="Q349" s="22"/>
      <c r="R349" s="22"/>
      <c r="S349" s="22"/>
    </row>
    <row r="350" spans="3:19" x14ac:dyDescent="0.3">
      <c r="C350" s="22"/>
      <c r="G350" s="22"/>
      <c r="H350" s="22"/>
      <c r="I350" s="22"/>
      <c r="J350" s="22"/>
      <c r="K350" s="22"/>
      <c r="L350" s="22"/>
      <c r="M350" s="22"/>
      <c r="N350" s="22"/>
      <c r="O350" s="22"/>
      <c r="P350" s="22"/>
      <c r="Q350" s="22"/>
      <c r="R350" s="22"/>
      <c r="S350" s="22"/>
    </row>
    <row r="351" spans="3:19" x14ac:dyDescent="0.3">
      <c r="C351" s="22"/>
      <c r="G351" s="22"/>
      <c r="H351" s="22"/>
      <c r="I351" s="22"/>
      <c r="J351" s="22"/>
      <c r="K351" s="22"/>
      <c r="L351" s="22"/>
      <c r="M351" s="22"/>
      <c r="N351" s="22"/>
      <c r="O351" s="22"/>
      <c r="P351" s="22"/>
      <c r="Q351" s="22"/>
      <c r="R351" s="22"/>
      <c r="S351" s="22"/>
    </row>
    <row r="352" spans="3:19" x14ac:dyDescent="0.3">
      <c r="C352" s="22"/>
      <c r="G352" s="22"/>
      <c r="H352" s="22"/>
      <c r="I352" s="22"/>
      <c r="J352" s="22"/>
      <c r="K352" s="22"/>
      <c r="L352" s="22"/>
      <c r="M352" s="22"/>
      <c r="N352" s="22"/>
      <c r="O352" s="22"/>
      <c r="P352" s="22"/>
      <c r="Q352" s="22"/>
      <c r="R352" s="22"/>
      <c r="S352" s="22"/>
    </row>
    <row r="353" spans="3:19" x14ac:dyDescent="0.3">
      <c r="C353" s="22"/>
      <c r="G353" s="22"/>
      <c r="H353" s="22"/>
      <c r="I353" s="22"/>
      <c r="J353" s="22"/>
      <c r="K353" s="22"/>
      <c r="L353" s="22"/>
      <c r="M353" s="22"/>
      <c r="N353" s="22"/>
      <c r="O353" s="22"/>
      <c r="P353" s="22"/>
      <c r="Q353" s="22"/>
      <c r="R353" s="22"/>
      <c r="S353" s="22"/>
    </row>
    <row r="354" spans="3:19" x14ac:dyDescent="0.3">
      <c r="C354" s="22"/>
      <c r="G354" s="22"/>
      <c r="H354" s="22"/>
      <c r="I354" s="22"/>
      <c r="J354" s="22"/>
      <c r="K354" s="22"/>
      <c r="L354" s="22"/>
      <c r="M354" s="22"/>
      <c r="N354" s="22"/>
      <c r="O354" s="22"/>
      <c r="P354" s="22"/>
      <c r="Q354" s="22"/>
      <c r="R354" s="22"/>
      <c r="S354" s="22"/>
    </row>
    <row r="355" spans="3:19" x14ac:dyDescent="0.3">
      <c r="C355" s="22"/>
      <c r="G355" s="22"/>
      <c r="H355" s="22"/>
      <c r="I355" s="22"/>
      <c r="J355" s="22"/>
      <c r="K355" s="22"/>
      <c r="L355" s="22"/>
      <c r="M355" s="22"/>
      <c r="N355" s="22"/>
      <c r="O355" s="22"/>
      <c r="P355" s="22"/>
      <c r="Q355" s="22"/>
      <c r="R355" s="22"/>
      <c r="S355" s="22"/>
    </row>
    <row r="356" spans="3:19" x14ac:dyDescent="0.3">
      <c r="C356" s="22"/>
      <c r="G356" s="22"/>
      <c r="H356" s="22"/>
      <c r="I356" s="22"/>
      <c r="J356" s="22"/>
      <c r="K356" s="22"/>
      <c r="L356" s="22"/>
      <c r="M356" s="22"/>
      <c r="N356" s="22"/>
      <c r="O356" s="22"/>
      <c r="P356" s="22"/>
      <c r="Q356" s="22"/>
      <c r="R356" s="22"/>
      <c r="S356" s="22"/>
    </row>
    <row r="357" spans="3:19" x14ac:dyDescent="0.3">
      <c r="C357" s="22"/>
      <c r="G357" s="22"/>
      <c r="H357" s="22"/>
      <c r="I357" s="22"/>
      <c r="J357" s="22"/>
      <c r="K357" s="22"/>
      <c r="L357" s="22"/>
      <c r="M357" s="22"/>
      <c r="N357" s="22"/>
      <c r="O357" s="22"/>
      <c r="P357" s="22"/>
      <c r="Q357" s="22"/>
      <c r="R357" s="22"/>
      <c r="S357" s="22"/>
    </row>
    <row r="358" spans="3:19" x14ac:dyDescent="0.3">
      <c r="C358" s="22"/>
      <c r="G358" s="22"/>
      <c r="H358" s="22"/>
      <c r="I358" s="22"/>
      <c r="J358" s="22"/>
      <c r="K358" s="22"/>
      <c r="L358" s="22"/>
      <c r="M358" s="22"/>
      <c r="N358" s="22"/>
      <c r="O358" s="22"/>
      <c r="P358" s="22"/>
      <c r="Q358" s="22"/>
      <c r="R358" s="22"/>
      <c r="S358" s="22"/>
    </row>
    <row r="359" spans="3:19" x14ac:dyDescent="0.3">
      <c r="C359" s="22"/>
      <c r="G359" s="22"/>
      <c r="H359" s="22"/>
      <c r="I359" s="22"/>
      <c r="J359" s="22"/>
      <c r="K359" s="22"/>
      <c r="L359" s="22"/>
      <c r="M359" s="22"/>
      <c r="N359" s="22"/>
      <c r="O359" s="22"/>
      <c r="P359" s="22"/>
      <c r="Q359" s="22"/>
      <c r="R359" s="22"/>
      <c r="S359" s="22"/>
    </row>
    <row r="360" spans="3:19" x14ac:dyDescent="0.3">
      <c r="C360" s="22"/>
      <c r="G360" s="22"/>
      <c r="H360" s="22"/>
      <c r="I360" s="22"/>
      <c r="J360" s="22"/>
      <c r="K360" s="22"/>
      <c r="L360" s="22"/>
      <c r="M360" s="22"/>
      <c r="N360" s="22"/>
      <c r="O360" s="22"/>
      <c r="P360" s="22"/>
      <c r="Q360" s="22"/>
      <c r="R360" s="22"/>
      <c r="S360" s="22"/>
    </row>
    <row r="361" spans="3:19" x14ac:dyDescent="0.3">
      <c r="C361" s="22"/>
      <c r="G361" s="22"/>
      <c r="H361" s="22"/>
      <c r="I361" s="22"/>
      <c r="J361" s="22"/>
      <c r="K361" s="22"/>
      <c r="L361" s="22"/>
      <c r="M361" s="22"/>
      <c r="N361" s="22"/>
      <c r="O361" s="22"/>
      <c r="P361" s="22"/>
      <c r="Q361" s="22"/>
      <c r="R361" s="22"/>
      <c r="S361" s="22"/>
    </row>
    <row r="362" spans="3:19" x14ac:dyDescent="0.3">
      <c r="C362" s="22"/>
      <c r="G362" s="22"/>
      <c r="H362" s="22"/>
      <c r="I362" s="22"/>
      <c r="J362" s="22"/>
      <c r="K362" s="22"/>
      <c r="L362" s="22"/>
      <c r="M362" s="22"/>
      <c r="N362" s="22"/>
      <c r="O362" s="22"/>
      <c r="P362" s="22"/>
      <c r="Q362" s="22"/>
      <c r="R362" s="22"/>
      <c r="S362" s="22"/>
    </row>
    <row r="363" spans="3:19" x14ac:dyDescent="0.3">
      <c r="C363" s="22"/>
      <c r="G363" s="22"/>
      <c r="H363" s="22"/>
      <c r="I363" s="22"/>
      <c r="J363" s="22"/>
      <c r="K363" s="22"/>
      <c r="L363" s="22"/>
      <c r="M363" s="22"/>
      <c r="N363" s="22"/>
      <c r="O363" s="22"/>
      <c r="P363" s="22"/>
      <c r="Q363" s="22"/>
      <c r="R363" s="22"/>
      <c r="S363" s="22"/>
    </row>
    <row r="364" spans="3:19" x14ac:dyDescent="0.3">
      <c r="C364" s="22"/>
      <c r="G364" s="22"/>
      <c r="H364" s="22"/>
      <c r="I364" s="22"/>
      <c r="J364" s="22"/>
      <c r="K364" s="22"/>
      <c r="L364" s="22"/>
      <c r="M364" s="22"/>
      <c r="N364" s="22"/>
      <c r="O364" s="22"/>
      <c r="P364" s="22"/>
      <c r="Q364" s="22"/>
      <c r="R364" s="22"/>
      <c r="S364" s="22"/>
    </row>
    <row r="365" spans="3:19" x14ac:dyDescent="0.3">
      <c r="C365" s="22"/>
      <c r="G365" s="22"/>
      <c r="H365" s="22"/>
      <c r="I365" s="22"/>
      <c r="J365" s="22"/>
      <c r="K365" s="22"/>
      <c r="L365" s="22"/>
      <c r="M365" s="22"/>
      <c r="N365" s="22"/>
      <c r="O365" s="22"/>
      <c r="P365" s="22"/>
      <c r="Q365" s="22"/>
      <c r="R365" s="22"/>
      <c r="S365" s="22"/>
    </row>
    <row r="366" spans="3:19" x14ac:dyDescent="0.3">
      <c r="C366" s="22"/>
      <c r="G366" s="22"/>
      <c r="H366" s="22"/>
      <c r="I366" s="22"/>
      <c r="J366" s="22"/>
      <c r="K366" s="22"/>
      <c r="L366" s="22"/>
      <c r="M366" s="22"/>
      <c r="N366" s="22"/>
      <c r="O366" s="22"/>
      <c r="P366" s="22"/>
      <c r="Q366" s="22"/>
      <c r="R366" s="22"/>
      <c r="S366" s="22"/>
    </row>
    <row r="367" spans="3:19" x14ac:dyDescent="0.3">
      <c r="C367" s="22"/>
      <c r="G367" s="22"/>
      <c r="H367" s="22"/>
      <c r="I367" s="22"/>
      <c r="J367" s="22"/>
      <c r="K367" s="22"/>
      <c r="L367" s="22"/>
      <c r="M367" s="22"/>
      <c r="N367" s="22"/>
      <c r="O367" s="22"/>
      <c r="P367" s="22"/>
      <c r="Q367" s="22"/>
      <c r="R367" s="22"/>
      <c r="S367" s="22"/>
    </row>
    <row r="368" spans="3:19" x14ac:dyDescent="0.3">
      <c r="C368" s="22"/>
      <c r="G368" s="22"/>
      <c r="H368" s="22"/>
      <c r="I368" s="22"/>
      <c r="J368" s="22"/>
      <c r="K368" s="22"/>
      <c r="L368" s="22"/>
      <c r="M368" s="22"/>
      <c r="N368" s="22"/>
      <c r="O368" s="22"/>
      <c r="P368" s="22"/>
      <c r="Q368" s="22"/>
      <c r="R368" s="22"/>
      <c r="S368" s="22"/>
    </row>
    <row r="369" spans="3:19" x14ac:dyDescent="0.3">
      <c r="C369" s="22"/>
      <c r="G369" s="22"/>
      <c r="H369" s="22"/>
      <c r="I369" s="22"/>
      <c r="J369" s="22"/>
      <c r="K369" s="22"/>
      <c r="L369" s="22"/>
      <c r="M369" s="22"/>
      <c r="N369" s="22"/>
      <c r="O369" s="22"/>
      <c r="P369" s="22"/>
      <c r="Q369" s="22"/>
      <c r="R369" s="22"/>
      <c r="S369" s="22"/>
    </row>
    <row r="370" spans="3:19" x14ac:dyDescent="0.3">
      <c r="C370" s="22"/>
      <c r="G370" s="22"/>
      <c r="H370" s="22"/>
      <c r="I370" s="22"/>
      <c r="J370" s="22"/>
      <c r="K370" s="22"/>
      <c r="L370" s="22"/>
      <c r="M370" s="22"/>
      <c r="N370" s="22"/>
      <c r="O370" s="22"/>
      <c r="P370" s="22"/>
      <c r="Q370" s="22"/>
      <c r="R370" s="22"/>
      <c r="S370" s="22"/>
    </row>
    <row r="371" spans="3:19" x14ac:dyDescent="0.3">
      <c r="C371" s="22"/>
      <c r="G371" s="22"/>
      <c r="H371" s="22"/>
      <c r="I371" s="22"/>
      <c r="J371" s="22"/>
      <c r="K371" s="22"/>
      <c r="L371" s="22"/>
      <c r="M371" s="22"/>
      <c r="N371" s="22"/>
      <c r="O371" s="22"/>
      <c r="P371" s="22"/>
      <c r="Q371" s="22"/>
      <c r="R371" s="22"/>
      <c r="S371" s="22"/>
    </row>
    <row r="372" spans="3:19" x14ac:dyDescent="0.3">
      <c r="C372" s="22"/>
      <c r="G372" s="22"/>
      <c r="H372" s="22"/>
      <c r="I372" s="22"/>
      <c r="J372" s="22"/>
      <c r="K372" s="22"/>
      <c r="L372" s="22"/>
      <c r="M372" s="22"/>
      <c r="N372" s="22"/>
      <c r="O372" s="22"/>
      <c r="P372" s="22"/>
      <c r="Q372" s="22"/>
      <c r="R372" s="22"/>
      <c r="S372" s="22"/>
    </row>
    <row r="373" spans="3:19" x14ac:dyDescent="0.3">
      <c r="C373" s="22"/>
      <c r="G373" s="22"/>
      <c r="H373" s="22"/>
      <c r="I373" s="22"/>
      <c r="J373" s="22"/>
      <c r="K373" s="22"/>
      <c r="L373" s="22"/>
      <c r="M373" s="22"/>
      <c r="N373" s="22"/>
      <c r="O373" s="22"/>
      <c r="P373" s="22"/>
      <c r="Q373" s="22"/>
      <c r="R373" s="22"/>
      <c r="S373" s="22"/>
    </row>
    <row r="374" spans="3:19" x14ac:dyDescent="0.3">
      <c r="C374" s="22"/>
      <c r="G374" s="22"/>
      <c r="H374" s="22"/>
      <c r="I374" s="22"/>
      <c r="J374" s="22"/>
      <c r="K374" s="22"/>
      <c r="L374" s="22"/>
      <c r="M374" s="22"/>
      <c r="N374" s="22"/>
      <c r="O374" s="22"/>
      <c r="P374" s="22"/>
      <c r="Q374" s="22"/>
      <c r="R374" s="22"/>
      <c r="S374" s="22"/>
    </row>
    <row r="375" spans="3:19" x14ac:dyDescent="0.3">
      <c r="C375" s="22"/>
      <c r="G375" s="22"/>
      <c r="H375" s="22"/>
      <c r="I375" s="22"/>
      <c r="J375" s="22"/>
      <c r="K375" s="22"/>
      <c r="L375" s="22"/>
      <c r="M375" s="22"/>
      <c r="N375" s="22"/>
      <c r="O375" s="22"/>
      <c r="P375" s="22"/>
      <c r="Q375" s="22"/>
      <c r="R375" s="22"/>
      <c r="S375" s="22"/>
    </row>
    <row r="376" spans="3:19" x14ac:dyDescent="0.3">
      <c r="C376" s="22"/>
      <c r="G376" s="22"/>
      <c r="H376" s="22"/>
      <c r="I376" s="22"/>
      <c r="J376" s="22"/>
      <c r="K376" s="22"/>
      <c r="L376" s="22"/>
      <c r="M376" s="22"/>
      <c r="N376" s="22"/>
      <c r="O376" s="22"/>
      <c r="P376" s="22"/>
      <c r="Q376" s="22"/>
      <c r="R376" s="22"/>
      <c r="S376" s="22"/>
    </row>
    <row r="377" spans="3:19" x14ac:dyDescent="0.3">
      <c r="C377" s="22"/>
      <c r="G377" s="22"/>
      <c r="H377" s="22"/>
      <c r="I377" s="22"/>
      <c r="J377" s="22"/>
      <c r="K377" s="22"/>
      <c r="L377" s="22"/>
      <c r="M377" s="22"/>
      <c r="N377" s="22"/>
      <c r="O377" s="22"/>
      <c r="P377" s="22"/>
      <c r="Q377" s="22"/>
      <c r="R377" s="22"/>
      <c r="S377" s="22"/>
    </row>
    <row r="378" spans="3:19" x14ac:dyDescent="0.3">
      <c r="C378" s="22"/>
      <c r="G378" s="22"/>
      <c r="H378" s="22"/>
      <c r="I378" s="22"/>
      <c r="J378" s="22"/>
      <c r="K378" s="22"/>
      <c r="L378" s="22"/>
      <c r="M378" s="22"/>
      <c r="N378" s="22"/>
      <c r="O378" s="22"/>
      <c r="P378" s="22"/>
      <c r="Q378" s="22"/>
      <c r="R378" s="22"/>
      <c r="S378" s="22"/>
    </row>
    <row r="379" spans="3:19" x14ac:dyDescent="0.3">
      <c r="C379" s="22"/>
      <c r="G379" s="22"/>
      <c r="H379" s="22"/>
      <c r="I379" s="22"/>
      <c r="J379" s="22"/>
      <c r="K379" s="22"/>
      <c r="L379" s="22"/>
      <c r="M379" s="22"/>
      <c r="N379" s="22"/>
      <c r="O379" s="22"/>
      <c r="P379" s="22"/>
      <c r="Q379" s="22"/>
      <c r="R379" s="22"/>
      <c r="S379" s="22"/>
    </row>
    <row r="380" spans="3:19" x14ac:dyDescent="0.3">
      <c r="C380" s="22"/>
      <c r="G380" s="22"/>
      <c r="H380" s="22"/>
      <c r="I380" s="22"/>
      <c r="J380" s="22"/>
      <c r="K380" s="22"/>
      <c r="L380" s="22"/>
      <c r="M380" s="22"/>
      <c r="N380" s="22"/>
      <c r="O380" s="22"/>
      <c r="P380" s="22"/>
      <c r="Q380" s="22"/>
      <c r="R380" s="22"/>
      <c r="S380" s="22"/>
    </row>
    <row r="381" spans="3:19" x14ac:dyDescent="0.3">
      <c r="C381" s="22"/>
      <c r="G381" s="22"/>
      <c r="H381" s="22"/>
      <c r="I381" s="22"/>
      <c r="J381" s="22"/>
      <c r="K381" s="22"/>
      <c r="L381" s="22"/>
      <c r="M381" s="22"/>
      <c r="N381" s="22"/>
      <c r="O381" s="22"/>
      <c r="P381" s="22"/>
      <c r="Q381" s="22"/>
      <c r="R381" s="22"/>
      <c r="S381" s="22"/>
    </row>
    <row r="382" spans="3:19" x14ac:dyDescent="0.3">
      <c r="C382" s="22"/>
      <c r="G382" s="22"/>
      <c r="H382" s="22"/>
      <c r="I382" s="22"/>
      <c r="J382" s="22"/>
      <c r="K382" s="22"/>
      <c r="L382" s="22"/>
      <c r="M382" s="22"/>
      <c r="N382" s="22"/>
      <c r="O382" s="22"/>
      <c r="P382" s="22"/>
      <c r="Q382" s="22"/>
      <c r="R382" s="22"/>
      <c r="S382" s="22"/>
    </row>
    <row r="383" spans="3:19" x14ac:dyDescent="0.3">
      <c r="C383" s="22"/>
      <c r="G383" s="22"/>
      <c r="H383" s="22"/>
      <c r="I383" s="22"/>
      <c r="J383" s="22"/>
      <c r="K383" s="22"/>
      <c r="L383" s="22"/>
      <c r="M383" s="22"/>
      <c r="N383" s="22"/>
      <c r="O383" s="22"/>
      <c r="P383" s="22"/>
      <c r="Q383" s="22"/>
      <c r="R383" s="22"/>
      <c r="S383" s="22"/>
    </row>
    <row r="384" spans="3:19" x14ac:dyDescent="0.3">
      <c r="C384" s="22"/>
      <c r="G384" s="22"/>
      <c r="H384" s="22"/>
      <c r="I384" s="22"/>
      <c r="J384" s="22"/>
      <c r="K384" s="22"/>
      <c r="L384" s="22"/>
      <c r="M384" s="22"/>
      <c r="N384" s="22"/>
      <c r="O384" s="22"/>
      <c r="P384" s="22"/>
      <c r="Q384" s="22"/>
      <c r="R384" s="22"/>
      <c r="S384" s="22"/>
    </row>
    <row r="385" spans="3:19" x14ac:dyDescent="0.3">
      <c r="C385" s="22"/>
      <c r="G385" s="22"/>
      <c r="H385" s="22"/>
      <c r="I385" s="22"/>
      <c r="J385" s="22"/>
      <c r="K385" s="22"/>
      <c r="L385" s="22"/>
      <c r="M385" s="22"/>
      <c r="N385" s="22"/>
      <c r="O385" s="22"/>
      <c r="P385" s="22"/>
      <c r="Q385" s="22"/>
      <c r="R385" s="22"/>
      <c r="S385" s="22"/>
    </row>
    <row r="386" spans="3:19" x14ac:dyDescent="0.3">
      <c r="C386" s="22"/>
      <c r="G386" s="22"/>
      <c r="H386" s="22"/>
      <c r="I386" s="22"/>
      <c r="J386" s="22"/>
      <c r="K386" s="22"/>
      <c r="L386" s="22"/>
      <c r="M386" s="22"/>
      <c r="N386" s="22"/>
      <c r="O386" s="22"/>
      <c r="P386" s="22"/>
      <c r="Q386" s="22"/>
      <c r="R386" s="22"/>
      <c r="S386" s="22"/>
    </row>
    <row r="387" spans="3:19" x14ac:dyDescent="0.3">
      <c r="C387" s="22"/>
      <c r="G387" s="22"/>
      <c r="H387" s="22"/>
      <c r="I387" s="22"/>
      <c r="J387" s="22"/>
      <c r="K387" s="22"/>
      <c r="L387" s="22"/>
      <c r="M387" s="22"/>
      <c r="N387" s="22"/>
      <c r="O387" s="22"/>
      <c r="P387" s="22"/>
      <c r="Q387" s="22"/>
      <c r="R387" s="22"/>
      <c r="S387" s="22"/>
    </row>
    <row r="388" spans="3:19" x14ac:dyDescent="0.3">
      <c r="C388" s="22"/>
      <c r="G388" s="22"/>
      <c r="H388" s="22"/>
      <c r="I388" s="22"/>
      <c r="J388" s="22"/>
      <c r="K388" s="22"/>
      <c r="L388" s="22"/>
      <c r="M388" s="22"/>
      <c r="N388" s="22"/>
      <c r="O388" s="22"/>
      <c r="P388" s="22"/>
      <c r="Q388" s="22"/>
      <c r="R388" s="22"/>
      <c r="S388" s="22"/>
    </row>
    <row r="389" spans="3:19" x14ac:dyDescent="0.3">
      <c r="C389" s="22"/>
      <c r="G389" s="22"/>
      <c r="H389" s="22"/>
      <c r="I389" s="22"/>
      <c r="J389" s="22"/>
      <c r="K389" s="22"/>
      <c r="L389" s="22"/>
      <c r="M389" s="22"/>
      <c r="N389" s="22"/>
      <c r="O389" s="22"/>
      <c r="P389" s="22"/>
      <c r="Q389" s="22"/>
      <c r="R389" s="22"/>
      <c r="S389" s="22"/>
    </row>
    <row r="390" spans="3:19" x14ac:dyDescent="0.3">
      <c r="C390" s="22"/>
      <c r="G390" s="22"/>
      <c r="H390" s="22"/>
      <c r="I390" s="22"/>
      <c r="J390" s="22"/>
      <c r="K390" s="22"/>
      <c r="L390" s="22"/>
      <c r="M390" s="22"/>
      <c r="N390" s="22"/>
      <c r="O390" s="22"/>
      <c r="P390" s="22"/>
      <c r="Q390" s="22"/>
      <c r="R390" s="22"/>
      <c r="S390" s="22"/>
    </row>
    <row r="391" spans="3:19" x14ac:dyDescent="0.3">
      <c r="C391" s="22"/>
      <c r="G391" s="22"/>
      <c r="H391" s="22"/>
      <c r="I391" s="22"/>
      <c r="J391" s="22"/>
      <c r="K391" s="22"/>
      <c r="L391" s="22"/>
      <c r="M391" s="22"/>
      <c r="N391" s="22"/>
      <c r="O391" s="22"/>
      <c r="P391" s="22"/>
      <c r="Q391" s="22"/>
      <c r="R391" s="22"/>
      <c r="S391" s="22"/>
    </row>
    <row r="392" spans="3:19" x14ac:dyDescent="0.3">
      <c r="C392" s="22"/>
      <c r="G392" s="22"/>
      <c r="H392" s="22"/>
      <c r="I392" s="22"/>
      <c r="J392" s="22"/>
      <c r="K392" s="22"/>
      <c r="L392" s="22"/>
      <c r="M392" s="22"/>
      <c r="N392" s="22"/>
      <c r="O392" s="22"/>
      <c r="P392" s="22"/>
      <c r="Q392" s="22"/>
      <c r="R392" s="22"/>
      <c r="S392" s="22"/>
    </row>
    <row r="393" spans="3:19" x14ac:dyDescent="0.3">
      <c r="C393" s="22"/>
      <c r="G393" s="22"/>
      <c r="H393" s="22"/>
      <c r="I393" s="22"/>
      <c r="J393" s="22"/>
      <c r="K393" s="22"/>
      <c r="L393" s="22"/>
      <c r="M393" s="22"/>
      <c r="N393" s="22"/>
      <c r="O393" s="22"/>
      <c r="P393" s="22"/>
      <c r="Q393" s="22"/>
      <c r="R393" s="22"/>
      <c r="S393" s="22"/>
    </row>
    <row r="394" spans="3:19" x14ac:dyDescent="0.3">
      <c r="C394" s="22"/>
      <c r="G394" s="22"/>
      <c r="H394" s="22"/>
      <c r="I394" s="22"/>
      <c r="J394" s="22"/>
      <c r="K394" s="22"/>
      <c r="L394" s="22"/>
      <c r="M394" s="22"/>
      <c r="N394" s="22"/>
      <c r="O394" s="22"/>
      <c r="P394" s="22"/>
      <c r="Q394" s="22"/>
      <c r="R394" s="22"/>
      <c r="S394" s="22"/>
    </row>
    <row r="395" spans="3:19" x14ac:dyDescent="0.3">
      <c r="C395" s="22"/>
      <c r="G395" s="22"/>
      <c r="H395" s="22"/>
      <c r="I395" s="22"/>
      <c r="J395" s="22"/>
      <c r="K395" s="22"/>
      <c r="L395" s="22"/>
      <c r="M395" s="22"/>
      <c r="N395" s="22"/>
      <c r="O395" s="22"/>
      <c r="P395" s="22"/>
      <c r="Q395" s="22"/>
      <c r="R395" s="22"/>
      <c r="S395" s="22"/>
    </row>
    <row r="396" spans="3:19" x14ac:dyDescent="0.3">
      <c r="C396" s="22"/>
      <c r="G396" s="22"/>
      <c r="H396" s="22"/>
      <c r="I396" s="22"/>
      <c r="J396" s="22"/>
      <c r="K396" s="22"/>
      <c r="L396" s="22"/>
      <c r="M396" s="22"/>
      <c r="N396" s="22"/>
      <c r="O396" s="22"/>
      <c r="P396" s="22"/>
      <c r="Q396" s="22"/>
      <c r="R396" s="22"/>
      <c r="S396" s="22"/>
    </row>
    <row r="397" spans="3:19" x14ac:dyDescent="0.3">
      <c r="C397" s="22"/>
      <c r="G397" s="22"/>
      <c r="H397" s="22"/>
      <c r="I397" s="22"/>
      <c r="J397" s="22"/>
      <c r="K397" s="22"/>
      <c r="L397" s="22"/>
      <c r="M397" s="22"/>
      <c r="N397" s="22"/>
      <c r="O397" s="22"/>
      <c r="P397" s="22"/>
      <c r="Q397" s="22"/>
      <c r="R397" s="22"/>
      <c r="S397" s="22"/>
    </row>
    <row r="398" spans="3:19" x14ac:dyDescent="0.3">
      <c r="C398" s="22"/>
      <c r="G398" s="22"/>
      <c r="H398" s="22"/>
      <c r="I398" s="22"/>
      <c r="J398" s="22"/>
      <c r="K398" s="22"/>
      <c r="L398" s="22"/>
      <c r="M398" s="22"/>
      <c r="N398" s="22"/>
      <c r="O398" s="22"/>
      <c r="P398" s="22"/>
      <c r="Q398" s="22"/>
      <c r="R398" s="22"/>
      <c r="S398" s="22"/>
    </row>
    <row r="399" spans="3:19" x14ac:dyDescent="0.3">
      <c r="C399" s="22"/>
      <c r="G399" s="22"/>
      <c r="H399" s="22"/>
      <c r="I399" s="22"/>
      <c r="J399" s="22"/>
      <c r="K399" s="22"/>
      <c r="L399" s="22"/>
      <c r="M399" s="22"/>
      <c r="N399" s="22"/>
      <c r="O399" s="22"/>
      <c r="P399" s="22"/>
      <c r="Q399" s="22"/>
      <c r="R399" s="22"/>
      <c r="S399" s="22"/>
    </row>
    <row r="400" spans="3:19" x14ac:dyDescent="0.3">
      <c r="C400" s="22"/>
      <c r="G400" s="22"/>
      <c r="H400" s="22"/>
      <c r="I400" s="22"/>
      <c r="J400" s="22"/>
      <c r="K400" s="22"/>
      <c r="L400" s="22"/>
      <c r="M400" s="22"/>
      <c r="N400" s="22"/>
      <c r="O400" s="22"/>
      <c r="P400" s="22"/>
      <c r="Q400" s="22"/>
      <c r="R400" s="22"/>
      <c r="S400" s="22"/>
    </row>
    <row r="401" spans="3:19" x14ac:dyDescent="0.3">
      <c r="C401" s="22"/>
      <c r="G401" s="22"/>
      <c r="H401" s="22"/>
      <c r="I401" s="22"/>
      <c r="J401" s="22"/>
      <c r="K401" s="22"/>
      <c r="L401" s="22"/>
      <c r="M401" s="22"/>
      <c r="N401" s="22"/>
      <c r="O401" s="22"/>
      <c r="P401" s="22"/>
      <c r="Q401" s="22"/>
      <c r="R401" s="22"/>
      <c r="S401" s="22"/>
    </row>
    <row r="402" spans="3:19" x14ac:dyDescent="0.3">
      <c r="C402" s="22"/>
      <c r="G402" s="22"/>
      <c r="H402" s="22"/>
      <c r="I402" s="22"/>
      <c r="J402" s="22"/>
      <c r="K402" s="22"/>
      <c r="L402" s="22"/>
      <c r="M402" s="22"/>
      <c r="N402" s="22"/>
      <c r="O402" s="22"/>
      <c r="P402" s="22"/>
      <c r="Q402" s="22"/>
      <c r="R402" s="22"/>
      <c r="S402" s="22"/>
    </row>
    <row r="403" spans="3:19" x14ac:dyDescent="0.3">
      <c r="C403" s="22"/>
      <c r="G403" s="22"/>
      <c r="H403" s="22"/>
      <c r="I403" s="22"/>
      <c r="J403" s="22"/>
      <c r="K403" s="22"/>
      <c r="L403" s="22"/>
      <c r="M403" s="22"/>
      <c r="N403" s="22"/>
      <c r="O403" s="22"/>
      <c r="P403" s="22"/>
      <c r="Q403" s="22"/>
      <c r="R403" s="22"/>
      <c r="S403" s="22"/>
    </row>
    <row r="404" spans="3:19" x14ac:dyDescent="0.3">
      <c r="C404" s="22"/>
      <c r="G404" s="22"/>
      <c r="H404" s="22"/>
      <c r="I404" s="22"/>
      <c r="J404" s="22"/>
      <c r="K404" s="22"/>
      <c r="L404" s="22"/>
      <c r="M404" s="22"/>
      <c r="N404" s="22"/>
      <c r="O404" s="22"/>
      <c r="P404" s="22"/>
      <c r="Q404" s="22"/>
      <c r="R404" s="22"/>
      <c r="S404" s="22"/>
    </row>
    <row r="405" spans="3:19" x14ac:dyDescent="0.3">
      <c r="C405" s="22"/>
      <c r="G405" s="22"/>
      <c r="H405" s="22"/>
      <c r="I405" s="22"/>
      <c r="J405" s="22"/>
      <c r="K405" s="22"/>
      <c r="L405" s="22"/>
      <c r="M405" s="22"/>
      <c r="N405" s="22"/>
      <c r="O405" s="22"/>
      <c r="P405" s="22"/>
      <c r="Q405" s="22"/>
      <c r="R405" s="22"/>
      <c r="S405" s="22"/>
    </row>
    <row r="406" spans="3:19" x14ac:dyDescent="0.3">
      <c r="C406" s="22"/>
      <c r="G406" s="22"/>
      <c r="H406" s="22"/>
      <c r="I406" s="22"/>
      <c r="J406" s="22"/>
      <c r="K406" s="22"/>
      <c r="L406" s="22"/>
      <c r="M406" s="22"/>
      <c r="N406" s="22"/>
      <c r="O406" s="22"/>
      <c r="P406" s="22"/>
      <c r="Q406" s="22"/>
      <c r="R406" s="22"/>
      <c r="S406" s="22"/>
    </row>
    <row r="407" spans="3:19" x14ac:dyDescent="0.3">
      <c r="C407" s="22"/>
      <c r="G407" s="22"/>
      <c r="H407" s="22"/>
      <c r="I407" s="22"/>
      <c r="J407" s="22"/>
      <c r="K407" s="22"/>
      <c r="L407" s="22"/>
      <c r="M407" s="22"/>
      <c r="N407" s="22"/>
      <c r="O407" s="22"/>
      <c r="P407" s="22"/>
      <c r="Q407" s="22"/>
      <c r="R407" s="22"/>
      <c r="S407" s="22"/>
    </row>
    <row r="408" spans="3:19" x14ac:dyDescent="0.3">
      <c r="C408" s="22"/>
      <c r="G408" s="22"/>
      <c r="H408" s="22"/>
      <c r="I408" s="22"/>
      <c r="J408" s="22"/>
      <c r="K408" s="22"/>
      <c r="L408" s="22"/>
      <c r="M408" s="22"/>
      <c r="N408" s="22"/>
      <c r="O408" s="22"/>
      <c r="P408" s="22"/>
      <c r="Q408" s="22"/>
      <c r="R408" s="22"/>
      <c r="S408" s="22"/>
    </row>
    <row r="409" spans="3:19" x14ac:dyDescent="0.3">
      <c r="C409" s="22"/>
      <c r="G409" s="22"/>
      <c r="H409" s="22"/>
      <c r="I409" s="22"/>
      <c r="J409" s="22"/>
      <c r="K409" s="22"/>
      <c r="L409" s="22"/>
      <c r="M409" s="22"/>
      <c r="N409" s="22"/>
      <c r="O409" s="22"/>
      <c r="P409" s="22"/>
      <c r="Q409" s="22"/>
      <c r="R409" s="22"/>
      <c r="S409" s="22"/>
    </row>
    <row r="410" spans="3:19" x14ac:dyDescent="0.3">
      <c r="C410" s="22"/>
      <c r="G410" s="22"/>
      <c r="H410" s="22"/>
      <c r="I410" s="22"/>
      <c r="J410" s="22"/>
      <c r="K410" s="22"/>
      <c r="L410" s="22"/>
      <c r="M410" s="22"/>
      <c r="N410" s="22"/>
      <c r="O410" s="22"/>
      <c r="P410" s="22"/>
      <c r="Q410" s="22"/>
      <c r="R410" s="22"/>
      <c r="S410" s="22"/>
    </row>
    <row r="411" spans="3:19" x14ac:dyDescent="0.3">
      <c r="C411" s="22"/>
      <c r="G411" s="22"/>
      <c r="H411" s="22"/>
      <c r="I411" s="22"/>
      <c r="J411" s="22"/>
      <c r="K411" s="22"/>
      <c r="L411" s="22"/>
      <c r="M411" s="22"/>
      <c r="N411" s="22"/>
      <c r="O411" s="22"/>
      <c r="P411" s="22"/>
      <c r="Q411" s="22"/>
      <c r="R411" s="22"/>
      <c r="S411" s="22"/>
    </row>
    <row r="412" spans="3:19" x14ac:dyDescent="0.3">
      <c r="C412" s="22"/>
      <c r="G412" s="22"/>
      <c r="H412" s="22"/>
      <c r="I412" s="22"/>
      <c r="J412" s="22"/>
      <c r="K412" s="22"/>
      <c r="L412" s="22"/>
      <c r="M412" s="22"/>
      <c r="N412" s="22"/>
      <c r="O412" s="22"/>
      <c r="P412" s="22"/>
      <c r="Q412" s="22"/>
      <c r="R412" s="22"/>
      <c r="S412" s="22"/>
    </row>
    <row r="413" spans="3:19" x14ac:dyDescent="0.3">
      <c r="C413" s="22"/>
      <c r="G413" s="22"/>
      <c r="H413" s="22"/>
      <c r="I413" s="22"/>
      <c r="J413" s="22"/>
      <c r="K413" s="22"/>
      <c r="L413" s="22"/>
      <c r="M413" s="22"/>
      <c r="N413" s="22"/>
      <c r="O413" s="22"/>
      <c r="P413" s="22"/>
      <c r="Q413" s="22"/>
      <c r="R413" s="22"/>
      <c r="S413" s="22"/>
    </row>
    <row r="414" spans="3:19" x14ac:dyDescent="0.3">
      <c r="C414" s="22"/>
      <c r="G414" s="22"/>
      <c r="H414" s="22"/>
      <c r="I414" s="22"/>
      <c r="J414" s="22"/>
      <c r="K414" s="22"/>
      <c r="L414" s="22"/>
      <c r="M414" s="22"/>
      <c r="N414" s="22"/>
      <c r="O414" s="22"/>
      <c r="P414" s="22"/>
      <c r="Q414" s="22"/>
      <c r="R414" s="22"/>
      <c r="S414" s="22"/>
    </row>
    <row r="415" spans="3:19" x14ac:dyDescent="0.3">
      <c r="C415" s="22"/>
      <c r="G415" s="22"/>
      <c r="H415" s="22"/>
      <c r="I415" s="22"/>
      <c r="J415" s="22"/>
      <c r="K415" s="22"/>
      <c r="L415" s="22"/>
      <c r="M415" s="22"/>
      <c r="N415" s="22"/>
      <c r="O415" s="22"/>
      <c r="P415" s="22"/>
      <c r="Q415" s="22"/>
      <c r="R415" s="22"/>
      <c r="S415" s="22"/>
    </row>
    <row r="416" spans="3:19" x14ac:dyDescent="0.3">
      <c r="C416" s="22"/>
      <c r="G416" s="22"/>
      <c r="H416" s="22"/>
      <c r="I416" s="22"/>
      <c r="J416" s="22"/>
      <c r="K416" s="22"/>
      <c r="L416" s="22"/>
      <c r="M416" s="22"/>
      <c r="N416" s="22"/>
      <c r="O416" s="22"/>
      <c r="P416" s="22"/>
      <c r="Q416" s="22"/>
      <c r="R416" s="22"/>
      <c r="S416" s="22"/>
    </row>
    <row r="417" spans="3:19" x14ac:dyDescent="0.3">
      <c r="C417" s="22"/>
      <c r="G417" s="22"/>
      <c r="H417" s="22"/>
      <c r="I417" s="22"/>
      <c r="J417" s="22"/>
      <c r="K417" s="22"/>
      <c r="L417" s="22"/>
      <c r="M417" s="22"/>
      <c r="N417" s="22"/>
      <c r="O417" s="22"/>
      <c r="P417" s="22"/>
      <c r="Q417" s="22"/>
      <c r="R417" s="22"/>
      <c r="S417" s="22"/>
    </row>
    <row r="418" spans="3:19" x14ac:dyDescent="0.3">
      <c r="C418" s="22"/>
      <c r="G418" s="22"/>
      <c r="H418" s="22"/>
      <c r="I418" s="22"/>
      <c r="J418" s="22"/>
      <c r="K418" s="22"/>
      <c r="L418" s="22"/>
      <c r="M418" s="22"/>
      <c r="N418" s="22"/>
      <c r="O418" s="22"/>
      <c r="P418" s="22"/>
      <c r="Q418" s="22"/>
      <c r="R418" s="22"/>
      <c r="S418" s="22"/>
    </row>
    <row r="419" spans="3:19" x14ac:dyDescent="0.3">
      <c r="C419" s="22"/>
      <c r="G419" s="22"/>
      <c r="H419" s="22"/>
      <c r="I419" s="22"/>
      <c r="J419" s="22"/>
      <c r="K419" s="22"/>
      <c r="L419" s="22"/>
      <c r="M419" s="22"/>
      <c r="N419" s="22"/>
      <c r="O419" s="22"/>
      <c r="P419" s="22"/>
      <c r="Q419" s="22"/>
      <c r="R419" s="22"/>
      <c r="S419" s="22"/>
    </row>
    <row r="420" spans="3:19" x14ac:dyDescent="0.3">
      <c r="C420" s="22"/>
      <c r="G420" s="22"/>
      <c r="H420" s="22"/>
      <c r="I420" s="22"/>
      <c r="J420" s="22"/>
      <c r="K420" s="22"/>
      <c r="L420" s="22"/>
      <c r="M420" s="22"/>
      <c r="N420" s="22"/>
      <c r="O420" s="22"/>
      <c r="P420" s="22"/>
      <c r="Q420" s="22"/>
      <c r="R420" s="22"/>
      <c r="S420" s="22"/>
    </row>
    <row r="421" spans="3:19" x14ac:dyDescent="0.3">
      <c r="C421" s="22"/>
      <c r="G421" s="22"/>
      <c r="H421" s="22"/>
      <c r="I421" s="22"/>
      <c r="J421" s="22"/>
      <c r="K421" s="22"/>
      <c r="L421" s="22"/>
      <c r="M421" s="22"/>
      <c r="N421" s="22"/>
      <c r="O421" s="22"/>
      <c r="P421" s="22"/>
      <c r="Q421" s="22"/>
      <c r="R421" s="22"/>
      <c r="S421" s="22"/>
    </row>
    <row r="422" spans="3:19" x14ac:dyDescent="0.3">
      <c r="C422" s="22"/>
      <c r="G422" s="22"/>
      <c r="H422" s="22"/>
      <c r="I422" s="22"/>
      <c r="J422" s="22"/>
      <c r="K422" s="22"/>
      <c r="L422" s="22"/>
      <c r="M422" s="22"/>
      <c r="N422" s="22"/>
      <c r="O422" s="22"/>
      <c r="P422" s="22"/>
      <c r="Q422" s="22"/>
      <c r="R422" s="22"/>
      <c r="S422" s="22"/>
    </row>
    <row r="423" spans="3:19" x14ac:dyDescent="0.3">
      <c r="C423" s="22"/>
      <c r="G423" s="22"/>
      <c r="H423" s="22"/>
      <c r="I423" s="22"/>
      <c r="J423" s="22"/>
      <c r="K423" s="22"/>
      <c r="L423" s="22"/>
      <c r="M423" s="22"/>
      <c r="N423" s="22"/>
      <c r="O423" s="22"/>
      <c r="P423" s="22"/>
      <c r="Q423" s="22"/>
      <c r="R423" s="22"/>
      <c r="S423" s="22"/>
    </row>
    <row r="424" spans="3:19" x14ac:dyDescent="0.3">
      <c r="C424" s="22"/>
      <c r="G424" s="22"/>
      <c r="H424" s="22"/>
      <c r="I424" s="22"/>
      <c r="J424" s="22"/>
      <c r="K424" s="22"/>
      <c r="L424" s="22"/>
      <c r="M424" s="22"/>
      <c r="N424" s="22"/>
      <c r="O424" s="22"/>
      <c r="P424" s="22"/>
      <c r="Q424" s="22"/>
      <c r="R424" s="22"/>
      <c r="S424" s="22"/>
    </row>
    <row r="425" spans="3:19" x14ac:dyDescent="0.3">
      <c r="C425" s="22"/>
      <c r="G425" s="22"/>
      <c r="H425" s="22"/>
      <c r="I425" s="22"/>
      <c r="J425" s="22"/>
      <c r="K425" s="22"/>
      <c r="L425" s="22"/>
      <c r="M425" s="22"/>
      <c r="N425" s="22"/>
      <c r="O425" s="22"/>
      <c r="P425" s="22"/>
      <c r="Q425" s="22"/>
      <c r="R425" s="22"/>
      <c r="S425" s="22"/>
    </row>
    <row r="426" spans="3:19" x14ac:dyDescent="0.3">
      <c r="C426" s="22"/>
      <c r="G426" s="22"/>
      <c r="H426" s="22"/>
      <c r="I426" s="22"/>
      <c r="J426" s="22"/>
      <c r="K426" s="22"/>
      <c r="L426" s="22"/>
      <c r="M426" s="22"/>
      <c r="N426" s="22"/>
      <c r="O426" s="22"/>
      <c r="P426" s="22"/>
      <c r="Q426" s="22"/>
      <c r="R426" s="22"/>
      <c r="S426" s="22"/>
    </row>
    <row r="427" spans="3:19" x14ac:dyDescent="0.3">
      <c r="C427" s="22"/>
      <c r="G427" s="22"/>
      <c r="H427" s="22"/>
      <c r="I427" s="22"/>
      <c r="J427" s="22"/>
      <c r="K427" s="22"/>
      <c r="L427" s="22"/>
      <c r="M427" s="22"/>
      <c r="N427" s="22"/>
      <c r="O427" s="22"/>
      <c r="P427" s="22"/>
      <c r="Q427" s="22"/>
      <c r="R427" s="22"/>
      <c r="S427" s="22"/>
    </row>
    <row r="428" spans="3:19" x14ac:dyDescent="0.3">
      <c r="C428" s="22"/>
      <c r="G428" s="22"/>
      <c r="H428" s="22"/>
      <c r="I428" s="22"/>
      <c r="J428" s="22"/>
      <c r="K428" s="22"/>
      <c r="L428" s="22"/>
      <c r="M428" s="22"/>
      <c r="N428" s="22"/>
      <c r="O428" s="22"/>
      <c r="P428" s="22"/>
      <c r="Q428" s="22"/>
      <c r="R428" s="22"/>
      <c r="S428" s="22"/>
    </row>
    <row r="429" spans="3:19" x14ac:dyDescent="0.3">
      <c r="C429" s="22"/>
      <c r="G429" s="22"/>
      <c r="H429" s="22"/>
      <c r="I429" s="22"/>
      <c r="J429" s="22"/>
      <c r="K429" s="22"/>
      <c r="L429" s="22"/>
      <c r="M429" s="22"/>
      <c r="N429" s="22"/>
      <c r="O429" s="22"/>
      <c r="P429" s="22"/>
      <c r="Q429" s="22"/>
      <c r="R429" s="22"/>
      <c r="S429" s="22"/>
    </row>
    <row r="430" spans="3:19" x14ac:dyDescent="0.3">
      <c r="C430" s="22"/>
      <c r="G430" s="22"/>
      <c r="H430" s="22"/>
      <c r="I430" s="22"/>
      <c r="J430" s="22"/>
      <c r="K430" s="22"/>
      <c r="L430" s="22"/>
      <c r="M430" s="22"/>
      <c r="N430" s="22"/>
      <c r="O430" s="22"/>
      <c r="P430" s="22"/>
      <c r="Q430" s="22"/>
      <c r="R430" s="22"/>
      <c r="S430" s="22"/>
    </row>
    <row r="431" spans="3:19" x14ac:dyDescent="0.3">
      <c r="C431" s="22"/>
      <c r="G431" s="22"/>
      <c r="H431" s="22"/>
      <c r="I431" s="22"/>
      <c r="J431" s="22"/>
      <c r="K431" s="22"/>
      <c r="L431" s="22"/>
      <c r="M431" s="22"/>
      <c r="N431" s="22"/>
      <c r="O431" s="22"/>
      <c r="P431" s="22"/>
      <c r="Q431" s="22"/>
      <c r="R431" s="22"/>
      <c r="S431" s="22"/>
    </row>
    <row r="432" spans="3:19" x14ac:dyDescent="0.3">
      <c r="C432" s="22"/>
      <c r="G432" s="22"/>
      <c r="H432" s="22"/>
      <c r="I432" s="22"/>
      <c r="J432" s="22"/>
      <c r="K432" s="22"/>
      <c r="L432" s="22"/>
      <c r="M432" s="22"/>
      <c r="N432" s="22"/>
      <c r="O432" s="22"/>
      <c r="P432" s="22"/>
      <c r="Q432" s="22"/>
      <c r="R432" s="22"/>
      <c r="S432" s="22"/>
    </row>
    <row r="433" spans="3:19" x14ac:dyDescent="0.3">
      <c r="C433" s="22"/>
      <c r="G433" s="22"/>
      <c r="H433" s="22"/>
      <c r="I433" s="22"/>
      <c r="J433" s="22"/>
      <c r="K433" s="22"/>
      <c r="L433" s="22"/>
      <c r="M433" s="22"/>
      <c r="N433" s="22"/>
      <c r="O433" s="22"/>
      <c r="P433" s="22"/>
      <c r="Q433" s="22"/>
      <c r="R433" s="22"/>
      <c r="S433" s="22"/>
    </row>
    <row r="434" spans="3:19" x14ac:dyDescent="0.3">
      <c r="C434" s="22"/>
      <c r="G434" s="22"/>
      <c r="H434" s="22"/>
      <c r="I434" s="22"/>
      <c r="J434" s="22"/>
      <c r="K434" s="22"/>
      <c r="L434" s="22"/>
      <c r="M434" s="22"/>
      <c r="N434" s="22"/>
      <c r="O434" s="22"/>
      <c r="P434" s="22"/>
      <c r="Q434" s="22"/>
      <c r="R434" s="22"/>
      <c r="S434" s="22"/>
    </row>
    <row r="435" spans="3:19" x14ac:dyDescent="0.3">
      <c r="C435" s="22"/>
      <c r="G435" s="22"/>
      <c r="H435" s="22"/>
      <c r="I435" s="22"/>
      <c r="J435" s="22"/>
      <c r="K435" s="22"/>
      <c r="L435" s="22"/>
      <c r="M435" s="22"/>
      <c r="N435" s="22"/>
      <c r="O435" s="22"/>
      <c r="P435" s="22"/>
      <c r="Q435" s="22"/>
      <c r="R435" s="22"/>
      <c r="S435" s="22"/>
    </row>
    <row r="436" spans="3:19" x14ac:dyDescent="0.3">
      <c r="C436" s="22"/>
      <c r="G436" s="22"/>
      <c r="H436" s="22"/>
      <c r="I436" s="22"/>
      <c r="J436" s="22"/>
      <c r="K436" s="22"/>
      <c r="L436" s="22"/>
      <c r="M436" s="22"/>
      <c r="N436" s="22"/>
      <c r="O436" s="22"/>
      <c r="P436" s="22"/>
      <c r="Q436" s="22"/>
      <c r="R436" s="22"/>
      <c r="S436" s="22"/>
    </row>
    <row r="437" spans="3:19" x14ac:dyDescent="0.3">
      <c r="C437" s="22"/>
      <c r="G437" s="22"/>
      <c r="H437" s="22"/>
      <c r="I437" s="22"/>
      <c r="J437" s="22"/>
      <c r="K437" s="22"/>
      <c r="L437" s="22"/>
      <c r="M437" s="22"/>
      <c r="N437" s="22"/>
      <c r="O437" s="22"/>
      <c r="P437" s="22"/>
      <c r="Q437" s="22"/>
      <c r="R437" s="22"/>
      <c r="S437" s="22"/>
    </row>
    <row r="438" spans="3:19" x14ac:dyDescent="0.3">
      <c r="C438" s="22"/>
      <c r="G438" s="22"/>
      <c r="H438" s="22"/>
      <c r="I438" s="22"/>
      <c r="J438" s="22"/>
      <c r="K438" s="22"/>
      <c r="L438" s="22"/>
      <c r="M438" s="22"/>
      <c r="N438" s="22"/>
      <c r="O438" s="22"/>
      <c r="P438" s="22"/>
      <c r="Q438" s="22"/>
      <c r="R438" s="22"/>
      <c r="S438" s="22"/>
    </row>
    <row r="439" spans="3:19" x14ac:dyDescent="0.3">
      <c r="C439" s="22"/>
      <c r="G439" s="22"/>
      <c r="H439" s="22"/>
      <c r="I439" s="22"/>
      <c r="J439" s="22"/>
      <c r="K439" s="22"/>
      <c r="L439" s="22"/>
      <c r="M439" s="22"/>
      <c r="N439" s="22"/>
      <c r="O439" s="22"/>
      <c r="P439" s="22"/>
      <c r="Q439" s="22"/>
      <c r="R439" s="22"/>
      <c r="S439" s="22"/>
    </row>
    <row r="440" spans="3:19" x14ac:dyDescent="0.3">
      <c r="C440" s="22"/>
      <c r="G440" s="22"/>
      <c r="H440" s="22"/>
      <c r="I440" s="22"/>
      <c r="J440" s="22"/>
      <c r="K440" s="22"/>
      <c r="L440" s="22"/>
      <c r="M440" s="22"/>
      <c r="N440" s="22"/>
      <c r="O440" s="22"/>
      <c r="P440" s="22"/>
      <c r="Q440" s="22"/>
      <c r="R440" s="22"/>
      <c r="S440" s="22"/>
    </row>
    <row r="441" spans="3:19" x14ac:dyDescent="0.3">
      <c r="C441" s="22"/>
      <c r="G441" s="22"/>
      <c r="H441" s="22"/>
      <c r="I441" s="22"/>
      <c r="J441" s="22"/>
      <c r="K441" s="22"/>
      <c r="L441" s="22"/>
      <c r="M441" s="22"/>
      <c r="N441" s="22"/>
      <c r="O441" s="22"/>
      <c r="P441" s="22"/>
      <c r="Q441" s="22"/>
      <c r="R441" s="22"/>
      <c r="S441" s="22"/>
    </row>
    <row r="442" spans="3:19" x14ac:dyDescent="0.3">
      <c r="C442" s="22"/>
      <c r="G442" s="22"/>
      <c r="H442" s="22"/>
      <c r="I442" s="22"/>
      <c r="J442" s="22"/>
      <c r="K442" s="22"/>
      <c r="L442" s="22"/>
      <c r="M442" s="22"/>
      <c r="N442" s="22"/>
      <c r="O442" s="22"/>
      <c r="P442" s="22"/>
      <c r="Q442" s="22"/>
      <c r="R442" s="22"/>
      <c r="S442" s="22"/>
    </row>
    <row r="443" spans="3:19" x14ac:dyDescent="0.3">
      <c r="C443" s="22"/>
      <c r="G443" s="22"/>
      <c r="H443" s="22"/>
      <c r="I443" s="22"/>
      <c r="J443" s="22"/>
      <c r="K443" s="22"/>
      <c r="L443" s="22"/>
      <c r="M443" s="22"/>
      <c r="N443" s="22"/>
      <c r="O443" s="22"/>
      <c r="P443" s="22"/>
      <c r="Q443" s="22"/>
      <c r="R443" s="22"/>
      <c r="S443" s="22"/>
    </row>
    <row r="444" spans="3:19" x14ac:dyDescent="0.3">
      <c r="C444" s="22"/>
      <c r="G444" s="22"/>
      <c r="H444" s="22"/>
      <c r="I444" s="22"/>
      <c r="J444" s="22"/>
      <c r="K444" s="22"/>
      <c r="L444" s="22"/>
      <c r="M444" s="22"/>
      <c r="N444" s="22"/>
      <c r="O444" s="22"/>
      <c r="P444" s="22"/>
      <c r="Q444" s="22"/>
      <c r="R444" s="22"/>
      <c r="S444" s="22"/>
    </row>
    <row r="445" spans="3:19" x14ac:dyDescent="0.3">
      <c r="C445" s="22"/>
      <c r="G445" s="22"/>
      <c r="H445" s="22"/>
      <c r="I445" s="22"/>
      <c r="J445" s="22"/>
      <c r="K445" s="22"/>
      <c r="L445" s="22"/>
      <c r="M445" s="22"/>
      <c r="N445" s="22"/>
      <c r="O445" s="22"/>
      <c r="P445" s="22"/>
      <c r="Q445" s="22"/>
      <c r="R445" s="22"/>
      <c r="S445" s="22"/>
    </row>
    <row r="446" spans="3:19" x14ac:dyDescent="0.3">
      <c r="C446" s="22"/>
      <c r="G446" s="22"/>
      <c r="H446" s="22"/>
      <c r="I446" s="22"/>
      <c r="J446" s="22"/>
      <c r="K446" s="22"/>
      <c r="L446" s="22"/>
      <c r="M446" s="22"/>
      <c r="N446" s="22"/>
      <c r="O446" s="22"/>
      <c r="P446" s="22"/>
      <c r="Q446" s="22"/>
      <c r="R446" s="22"/>
      <c r="S446" s="22"/>
    </row>
    <row r="447" spans="3:19" x14ac:dyDescent="0.3">
      <c r="C447" s="22"/>
      <c r="G447" s="22"/>
      <c r="H447" s="22"/>
      <c r="I447" s="22"/>
      <c r="J447" s="22"/>
      <c r="K447" s="22"/>
      <c r="L447" s="22"/>
      <c r="M447" s="22"/>
      <c r="N447" s="22"/>
      <c r="O447" s="22"/>
      <c r="P447" s="22"/>
      <c r="Q447" s="22"/>
      <c r="R447" s="22"/>
      <c r="S447" s="22"/>
    </row>
    <row r="448" spans="3:19" x14ac:dyDescent="0.3">
      <c r="C448" s="22"/>
      <c r="G448" s="22"/>
      <c r="H448" s="22"/>
      <c r="I448" s="22"/>
      <c r="J448" s="22"/>
      <c r="K448" s="22"/>
      <c r="L448" s="22"/>
      <c r="M448" s="22"/>
      <c r="N448" s="22"/>
      <c r="O448" s="22"/>
      <c r="P448" s="22"/>
      <c r="Q448" s="22"/>
      <c r="R448" s="22"/>
      <c r="S448" s="22"/>
    </row>
    <row r="449" spans="3:19" x14ac:dyDescent="0.3">
      <c r="C449" s="22"/>
      <c r="G449" s="22"/>
      <c r="H449" s="22"/>
      <c r="I449" s="22"/>
      <c r="J449" s="22"/>
      <c r="K449" s="22"/>
      <c r="L449" s="22"/>
      <c r="M449" s="22"/>
      <c r="N449" s="22"/>
      <c r="O449" s="22"/>
      <c r="P449" s="22"/>
      <c r="Q449" s="22"/>
      <c r="R449" s="22"/>
      <c r="S449" s="22"/>
    </row>
    <row r="450" spans="3:19" x14ac:dyDescent="0.3">
      <c r="C450" s="22"/>
      <c r="G450" s="22"/>
      <c r="H450" s="22"/>
      <c r="I450" s="22"/>
      <c r="J450" s="22"/>
      <c r="K450" s="22"/>
      <c r="L450" s="22"/>
      <c r="M450" s="22"/>
      <c r="N450" s="22"/>
      <c r="O450" s="22"/>
      <c r="P450" s="22"/>
      <c r="Q450" s="22"/>
      <c r="R450" s="22"/>
      <c r="S450" s="22"/>
    </row>
    <row r="451" spans="3:19" x14ac:dyDescent="0.3">
      <c r="C451" s="22"/>
      <c r="G451" s="22"/>
      <c r="H451" s="22"/>
      <c r="I451" s="22"/>
      <c r="J451" s="22"/>
      <c r="K451" s="22"/>
      <c r="L451" s="22"/>
      <c r="M451" s="22"/>
      <c r="N451" s="22"/>
      <c r="O451" s="22"/>
      <c r="P451" s="22"/>
      <c r="Q451" s="22"/>
      <c r="R451" s="22"/>
      <c r="S451" s="22"/>
    </row>
    <row r="452" spans="3:19" x14ac:dyDescent="0.3">
      <c r="C452" s="22"/>
      <c r="G452" s="22"/>
      <c r="H452" s="22"/>
      <c r="I452" s="22"/>
      <c r="J452" s="22"/>
      <c r="K452" s="22"/>
      <c r="L452" s="22"/>
      <c r="M452" s="22"/>
      <c r="N452" s="22"/>
      <c r="O452" s="22"/>
      <c r="P452" s="22"/>
      <c r="Q452" s="22"/>
      <c r="R452" s="22"/>
      <c r="S452" s="22"/>
    </row>
    <row r="453" spans="3:19" x14ac:dyDescent="0.3">
      <c r="C453" s="22"/>
      <c r="G453" s="22"/>
      <c r="H453" s="22"/>
      <c r="I453" s="22"/>
      <c r="J453" s="22"/>
      <c r="K453" s="22"/>
      <c r="L453" s="22"/>
      <c r="M453" s="22"/>
      <c r="N453" s="22"/>
      <c r="O453" s="22"/>
      <c r="P453" s="22"/>
      <c r="Q453" s="22"/>
      <c r="R453" s="22"/>
      <c r="S453" s="22"/>
    </row>
    <row r="454" spans="3:19" x14ac:dyDescent="0.3">
      <c r="C454" s="22"/>
      <c r="G454" s="22"/>
      <c r="H454" s="22"/>
      <c r="I454" s="22"/>
      <c r="J454" s="22"/>
      <c r="K454" s="22"/>
      <c r="L454" s="22"/>
      <c r="M454" s="22"/>
      <c r="N454" s="22"/>
      <c r="O454" s="22"/>
      <c r="P454" s="22"/>
      <c r="Q454" s="22"/>
      <c r="R454" s="22"/>
      <c r="S454" s="22"/>
    </row>
    <row r="455" spans="3:19" x14ac:dyDescent="0.3">
      <c r="C455" s="22"/>
      <c r="G455" s="22"/>
      <c r="H455" s="22"/>
      <c r="I455" s="22"/>
      <c r="J455" s="22"/>
      <c r="K455" s="22"/>
      <c r="L455" s="22"/>
      <c r="M455" s="22"/>
      <c r="N455" s="22"/>
      <c r="O455" s="22"/>
      <c r="P455" s="22"/>
      <c r="Q455" s="22"/>
      <c r="R455" s="22"/>
      <c r="S455" s="22"/>
    </row>
    <row r="456" spans="3:19" x14ac:dyDescent="0.3">
      <c r="C456" s="22"/>
      <c r="G456" s="22"/>
      <c r="H456" s="22"/>
      <c r="I456" s="22"/>
      <c r="J456" s="22"/>
      <c r="K456" s="22"/>
      <c r="L456" s="22"/>
      <c r="M456" s="22"/>
      <c r="N456" s="22"/>
      <c r="O456" s="22"/>
      <c r="P456" s="22"/>
      <c r="Q456" s="22"/>
      <c r="R456" s="22"/>
      <c r="S456" s="22"/>
    </row>
    <row r="457" spans="3:19" x14ac:dyDescent="0.3">
      <c r="C457" s="22"/>
      <c r="G457" s="22"/>
      <c r="H457" s="22"/>
      <c r="I457" s="22"/>
      <c r="J457" s="22"/>
      <c r="K457" s="22"/>
      <c r="L457" s="22"/>
      <c r="M457" s="22"/>
      <c r="N457" s="22"/>
      <c r="O457" s="22"/>
      <c r="P457" s="22"/>
      <c r="Q457" s="22"/>
      <c r="R457" s="22"/>
      <c r="S457" s="22"/>
    </row>
    <row r="458" spans="3:19" x14ac:dyDescent="0.3">
      <c r="C458" s="22"/>
      <c r="G458" s="22"/>
      <c r="H458" s="22"/>
      <c r="I458" s="22"/>
      <c r="J458" s="22"/>
      <c r="K458" s="22"/>
      <c r="L458" s="22"/>
      <c r="M458" s="22"/>
      <c r="N458" s="22"/>
      <c r="O458" s="22"/>
      <c r="P458" s="22"/>
      <c r="Q458" s="22"/>
      <c r="R458" s="22"/>
      <c r="S458" s="22"/>
    </row>
    <row r="459" spans="3:19" x14ac:dyDescent="0.3">
      <c r="C459" s="22"/>
      <c r="G459" s="22"/>
      <c r="H459" s="22"/>
      <c r="I459" s="22"/>
      <c r="J459" s="22"/>
      <c r="K459" s="22"/>
      <c r="L459" s="22"/>
      <c r="M459" s="22"/>
      <c r="N459" s="22"/>
      <c r="O459" s="22"/>
      <c r="P459" s="22"/>
      <c r="Q459" s="22"/>
      <c r="R459" s="22"/>
      <c r="S459" s="22"/>
    </row>
    <row r="460" spans="3:19" x14ac:dyDescent="0.3">
      <c r="C460" s="22"/>
      <c r="G460" s="22"/>
      <c r="H460" s="22"/>
      <c r="I460" s="22"/>
      <c r="J460" s="22"/>
      <c r="K460" s="22"/>
      <c r="L460" s="22"/>
      <c r="M460" s="22"/>
      <c r="N460" s="22"/>
      <c r="O460" s="22"/>
      <c r="P460" s="22"/>
      <c r="Q460" s="22"/>
      <c r="R460" s="22"/>
      <c r="S460" s="22"/>
    </row>
    <row r="461" spans="3:19" x14ac:dyDescent="0.3">
      <c r="C461" s="22"/>
      <c r="G461" s="22"/>
      <c r="H461" s="22"/>
      <c r="I461" s="22"/>
      <c r="J461" s="22"/>
      <c r="K461" s="22"/>
      <c r="L461" s="22"/>
      <c r="M461" s="22"/>
      <c r="N461" s="22"/>
      <c r="O461" s="22"/>
      <c r="P461" s="22"/>
      <c r="Q461" s="22"/>
      <c r="R461" s="22"/>
      <c r="S461" s="22"/>
    </row>
    <row r="462" spans="3:19" x14ac:dyDescent="0.3">
      <c r="C462" s="22"/>
      <c r="G462" s="22"/>
      <c r="H462" s="22"/>
      <c r="I462" s="22"/>
      <c r="J462" s="22"/>
      <c r="K462" s="22"/>
      <c r="L462" s="22"/>
      <c r="M462" s="22"/>
      <c r="N462" s="22"/>
      <c r="O462" s="22"/>
      <c r="P462" s="22"/>
      <c r="Q462" s="22"/>
      <c r="R462" s="22"/>
      <c r="S462" s="22"/>
    </row>
    <row r="463" spans="3:19" x14ac:dyDescent="0.3">
      <c r="C463" s="22"/>
      <c r="G463" s="22"/>
      <c r="H463" s="22"/>
      <c r="I463" s="22"/>
      <c r="J463" s="22"/>
      <c r="K463" s="22"/>
      <c r="L463" s="22"/>
      <c r="M463" s="22"/>
      <c r="N463" s="22"/>
      <c r="O463" s="22"/>
      <c r="P463" s="22"/>
      <c r="Q463" s="22"/>
      <c r="R463" s="22"/>
      <c r="S463" s="22"/>
    </row>
    <row r="464" spans="3:19" x14ac:dyDescent="0.3">
      <c r="C464" s="22"/>
      <c r="G464" s="22"/>
      <c r="H464" s="22"/>
      <c r="I464" s="22"/>
      <c r="J464" s="22"/>
      <c r="K464" s="22"/>
      <c r="L464" s="22"/>
      <c r="M464" s="22"/>
      <c r="N464" s="22"/>
      <c r="O464" s="22"/>
      <c r="P464" s="22"/>
      <c r="Q464" s="22"/>
      <c r="R464" s="22"/>
      <c r="S464" s="22"/>
    </row>
    <row r="465" spans="3:19" x14ac:dyDescent="0.3">
      <c r="C465" s="22"/>
      <c r="G465" s="22"/>
      <c r="H465" s="22"/>
      <c r="I465" s="22"/>
      <c r="J465" s="22"/>
      <c r="K465" s="22"/>
      <c r="L465" s="22"/>
      <c r="M465" s="22"/>
      <c r="N465" s="22"/>
      <c r="O465" s="22"/>
      <c r="P465" s="22"/>
      <c r="Q465" s="22"/>
      <c r="R465" s="22"/>
      <c r="S465" s="22"/>
    </row>
    <row r="466" spans="3:19" x14ac:dyDescent="0.3">
      <c r="C466" s="22"/>
      <c r="G466" s="22"/>
      <c r="H466" s="22"/>
      <c r="I466" s="22"/>
      <c r="J466" s="22"/>
      <c r="K466" s="22"/>
      <c r="L466" s="22"/>
      <c r="M466" s="22"/>
      <c r="N466" s="22"/>
      <c r="O466" s="22"/>
      <c r="P466" s="22"/>
      <c r="Q466" s="22"/>
      <c r="R466" s="22"/>
      <c r="S466" s="22"/>
    </row>
    <row r="467" spans="3:19" x14ac:dyDescent="0.3">
      <c r="C467" s="22"/>
      <c r="G467" s="22"/>
      <c r="H467" s="22"/>
      <c r="I467" s="22"/>
      <c r="J467" s="22"/>
      <c r="K467" s="22"/>
      <c r="L467" s="22"/>
      <c r="M467" s="22"/>
      <c r="N467" s="22"/>
      <c r="O467" s="22"/>
      <c r="P467" s="22"/>
      <c r="Q467" s="22"/>
      <c r="R467" s="22"/>
      <c r="S467" s="22"/>
    </row>
    <row r="468" spans="3:19" x14ac:dyDescent="0.3">
      <c r="C468" s="22"/>
      <c r="G468" s="22"/>
      <c r="H468" s="22"/>
      <c r="I468" s="22"/>
      <c r="J468" s="22"/>
      <c r="K468" s="22"/>
      <c r="L468" s="22"/>
      <c r="M468" s="22"/>
      <c r="N468" s="22"/>
      <c r="O468" s="22"/>
      <c r="P468" s="22"/>
      <c r="Q468" s="22"/>
      <c r="R468" s="22"/>
      <c r="S468" s="22"/>
    </row>
    <row r="469" spans="3:19" x14ac:dyDescent="0.3">
      <c r="C469" s="22"/>
      <c r="G469" s="22"/>
      <c r="H469" s="22"/>
      <c r="I469" s="22"/>
      <c r="J469" s="22"/>
      <c r="K469" s="22"/>
      <c r="L469" s="22"/>
      <c r="M469" s="22"/>
      <c r="N469" s="22"/>
      <c r="O469" s="22"/>
      <c r="P469" s="22"/>
      <c r="Q469" s="22"/>
      <c r="R469" s="22"/>
      <c r="S469" s="22"/>
    </row>
    <row r="470" spans="3:19" x14ac:dyDescent="0.3">
      <c r="C470" s="22"/>
      <c r="G470" s="22"/>
      <c r="H470" s="22"/>
      <c r="I470" s="22"/>
      <c r="J470" s="22"/>
      <c r="K470" s="22"/>
      <c r="L470" s="22"/>
      <c r="M470" s="22"/>
      <c r="N470" s="22"/>
      <c r="O470" s="22"/>
      <c r="P470" s="22"/>
      <c r="Q470" s="22"/>
      <c r="R470" s="22"/>
      <c r="S470" s="22"/>
    </row>
    <row r="471" spans="3:19" x14ac:dyDescent="0.3">
      <c r="C471" s="22"/>
      <c r="G471" s="22"/>
      <c r="H471" s="22"/>
      <c r="I471" s="22"/>
      <c r="J471" s="22"/>
      <c r="K471" s="22"/>
      <c r="L471" s="22"/>
      <c r="M471" s="22"/>
      <c r="N471" s="22"/>
      <c r="O471" s="22"/>
      <c r="P471" s="22"/>
      <c r="Q471" s="22"/>
      <c r="R471" s="22"/>
      <c r="S471" s="22"/>
    </row>
    <row r="472" spans="3:19" x14ac:dyDescent="0.3">
      <c r="C472" s="22"/>
      <c r="G472" s="22"/>
      <c r="H472" s="22"/>
      <c r="I472" s="22"/>
      <c r="J472" s="22"/>
      <c r="K472" s="22"/>
      <c r="L472" s="22"/>
      <c r="M472" s="22"/>
      <c r="N472" s="22"/>
      <c r="O472" s="22"/>
      <c r="P472" s="22"/>
      <c r="Q472" s="22"/>
      <c r="R472" s="22"/>
      <c r="S472" s="22"/>
    </row>
    <row r="473" spans="3:19" x14ac:dyDescent="0.3">
      <c r="C473" s="22"/>
      <c r="G473" s="22"/>
      <c r="H473" s="22"/>
      <c r="I473" s="22"/>
      <c r="J473" s="22"/>
      <c r="K473" s="22"/>
      <c r="L473" s="22"/>
      <c r="M473" s="22"/>
      <c r="N473" s="22"/>
      <c r="O473" s="22"/>
      <c r="P473" s="22"/>
      <c r="Q473" s="22"/>
      <c r="R473" s="22"/>
      <c r="S473" s="22"/>
    </row>
    <row r="474" spans="3:19" x14ac:dyDescent="0.3">
      <c r="C474" s="22"/>
      <c r="G474" s="22"/>
      <c r="H474" s="22"/>
      <c r="I474" s="22"/>
      <c r="J474" s="22"/>
      <c r="K474" s="22"/>
      <c r="L474" s="22"/>
      <c r="M474" s="22"/>
      <c r="N474" s="22"/>
      <c r="O474" s="22"/>
      <c r="P474" s="22"/>
      <c r="Q474" s="22"/>
      <c r="R474" s="22"/>
      <c r="S474" s="22"/>
    </row>
    <row r="475" spans="3:19" x14ac:dyDescent="0.3">
      <c r="C475" s="22"/>
      <c r="G475" s="22"/>
      <c r="H475" s="22"/>
      <c r="I475" s="22"/>
      <c r="J475" s="22"/>
      <c r="K475" s="22"/>
      <c r="L475" s="22"/>
      <c r="M475" s="22"/>
      <c r="N475" s="22"/>
      <c r="O475" s="22"/>
      <c r="P475" s="22"/>
      <c r="Q475" s="22"/>
      <c r="R475" s="22"/>
      <c r="S475" s="22"/>
    </row>
    <row r="476" spans="3:19" x14ac:dyDescent="0.3">
      <c r="C476" s="22"/>
      <c r="G476" s="22"/>
      <c r="H476" s="22"/>
      <c r="I476" s="22"/>
      <c r="J476" s="22"/>
      <c r="K476" s="22"/>
      <c r="L476" s="22"/>
      <c r="M476" s="22"/>
      <c r="N476" s="22"/>
      <c r="O476" s="22"/>
      <c r="P476" s="22"/>
      <c r="Q476" s="22"/>
      <c r="R476" s="22"/>
      <c r="S476" s="22"/>
    </row>
    <row r="477" spans="3:19" x14ac:dyDescent="0.3">
      <c r="C477" s="22"/>
      <c r="G477" s="22"/>
      <c r="H477" s="22"/>
      <c r="I477" s="22"/>
      <c r="J477" s="22"/>
      <c r="K477" s="22"/>
      <c r="L477" s="22"/>
      <c r="M477" s="22"/>
      <c r="N477" s="22"/>
      <c r="O477" s="22"/>
      <c r="P477" s="22"/>
      <c r="Q477" s="22"/>
      <c r="R477" s="22"/>
      <c r="S477" s="22"/>
    </row>
    <row r="478" spans="3:19" x14ac:dyDescent="0.3">
      <c r="C478" s="22"/>
      <c r="G478" s="22"/>
      <c r="H478" s="22"/>
      <c r="I478" s="22"/>
      <c r="J478" s="22"/>
      <c r="K478" s="22"/>
      <c r="L478" s="22"/>
      <c r="M478" s="22"/>
      <c r="N478" s="22"/>
      <c r="O478" s="22"/>
      <c r="P478" s="22"/>
      <c r="Q478" s="22"/>
      <c r="R478" s="22"/>
      <c r="S478" s="22"/>
    </row>
    <row r="479" spans="3:19" x14ac:dyDescent="0.3">
      <c r="C479" s="22"/>
      <c r="G479" s="22"/>
      <c r="H479" s="22"/>
      <c r="I479" s="22"/>
      <c r="J479" s="22"/>
      <c r="K479" s="22"/>
      <c r="L479" s="22"/>
      <c r="M479" s="22"/>
      <c r="N479" s="22"/>
      <c r="O479" s="22"/>
      <c r="P479" s="22"/>
      <c r="Q479" s="22"/>
      <c r="R479" s="22"/>
      <c r="S479" s="22"/>
    </row>
    <row r="480" spans="3:19" x14ac:dyDescent="0.3">
      <c r="C480" s="22"/>
      <c r="G480" s="22"/>
      <c r="H480" s="22"/>
      <c r="I480" s="22"/>
      <c r="J480" s="22"/>
      <c r="K480" s="22"/>
      <c r="L480" s="22"/>
      <c r="M480" s="22"/>
      <c r="N480" s="22"/>
      <c r="O480" s="22"/>
      <c r="P480" s="22"/>
      <c r="Q480" s="22"/>
      <c r="R480" s="22"/>
      <c r="S480" s="22"/>
    </row>
    <row r="481" spans="3:19" x14ac:dyDescent="0.3">
      <c r="C481" s="22"/>
      <c r="G481" s="22"/>
      <c r="H481" s="22"/>
      <c r="I481" s="22"/>
      <c r="J481" s="22"/>
      <c r="K481" s="22"/>
      <c r="L481" s="22"/>
      <c r="M481" s="22"/>
      <c r="N481" s="22"/>
      <c r="O481" s="22"/>
      <c r="P481" s="22"/>
      <c r="Q481" s="22"/>
      <c r="R481" s="22"/>
      <c r="S481" s="22"/>
    </row>
    <row r="482" spans="3:19" x14ac:dyDescent="0.3">
      <c r="C482" s="22"/>
      <c r="G482" s="22"/>
      <c r="H482" s="22"/>
      <c r="I482" s="22"/>
      <c r="J482" s="22"/>
      <c r="K482" s="22"/>
      <c r="L482" s="22"/>
      <c r="M482" s="22"/>
      <c r="N482" s="22"/>
      <c r="O482" s="22"/>
      <c r="P482" s="22"/>
      <c r="Q482" s="22"/>
      <c r="R482" s="22"/>
      <c r="S482" s="22"/>
    </row>
    <row r="483" spans="3:19" x14ac:dyDescent="0.3">
      <c r="C483" s="22"/>
      <c r="G483" s="22"/>
      <c r="H483" s="22"/>
      <c r="I483" s="22"/>
      <c r="J483" s="22"/>
      <c r="K483" s="22"/>
      <c r="L483" s="22"/>
      <c r="M483" s="22"/>
      <c r="N483" s="22"/>
      <c r="O483" s="22"/>
      <c r="P483" s="22"/>
      <c r="Q483" s="22"/>
      <c r="R483" s="22"/>
      <c r="S483" s="22"/>
    </row>
    <row r="484" spans="3:19" x14ac:dyDescent="0.3">
      <c r="C484" s="22"/>
      <c r="G484" s="22"/>
      <c r="H484" s="22"/>
      <c r="I484" s="22"/>
      <c r="J484" s="22"/>
      <c r="K484" s="22"/>
      <c r="L484" s="22"/>
      <c r="M484" s="22"/>
      <c r="N484" s="22"/>
      <c r="O484" s="22"/>
      <c r="P484" s="22"/>
      <c r="Q484" s="22"/>
      <c r="R484" s="22"/>
      <c r="S484" s="22"/>
    </row>
    <row r="485" spans="3:19" x14ac:dyDescent="0.3">
      <c r="C485" s="22"/>
      <c r="G485" s="22"/>
      <c r="H485" s="22"/>
      <c r="I485" s="22"/>
      <c r="J485" s="22"/>
      <c r="K485" s="22"/>
      <c r="L485" s="22"/>
      <c r="M485" s="22"/>
      <c r="N485" s="22"/>
      <c r="O485" s="22"/>
      <c r="P485" s="22"/>
      <c r="Q485" s="22"/>
      <c r="R485" s="22"/>
      <c r="S485" s="22"/>
    </row>
    <row r="486" spans="3:19" x14ac:dyDescent="0.3">
      <c r="C486" s="22"/>
      <c r="G486" s="22"/>
      <c r="H486" s="22"/>
      <c r="I486" s="22"/>
      <c r="J486" s="22"/>
      <c r="K486" s="22"/>
      <c r="L486" s="22"/>
      <c r="M486" s="22"/>
      <c r="N486" s="22"/>
      <c r="O486" s="22"/>
      <c r="P486" s="22"/>
      <c r="Q486" s="22"/>
      <c r="R486" s="22"/>
      <c r="S486" s="22"/>
    </row>
    <row r="487" spans="3:19" x14ac:dyDescent="0.3">
      <c r="C487" s="22"/>
      <c r="G487" s="22"/>
      <c r="H487" s="22"/>
      <c r="I487" s="22"/>
      <c r="J487" s="22"/>
      <c r="K487" s="22"/>
      <c r="L487" s="22"/>
      <c r="M487" s="22"/>
      <c r="N487" s="22"/>
      <c r="O487" s="22"/>
      <c r="P487" s="22"/>
      <c r="Q487" s="22"/>
      <c r="R487" s="22"/>
      <c r="S487" s="22"/>
    </row>
    <row r="488" spans="3:19" x14ac:dyDescent="0.3">
      <c r="C488" s="22"/>
      <c r="G488" s="22"/>
      <c r="H488" s="22"/>
      <c r="I488" s="22"/>
      <c r="J488" s="22"/>
      <c r="K488" s="22"/>
      <c r="L488" s="22"/>
      <c r="M488" s="22"/>
      <c r="N488" s="22"/>
      <c r="O488" s="22"/>
      <c r="P488" s="22"/>
      <c r="Q488" s="22"/>
      <c r="R488" s="22"/>
      <c r="S488" s="22"/>
    </row>
    <row r="489" spans="3:19" x14ac:dyDescent="0.3">
      <c r="C489" s="22"/>
      <c r="G489" s="22"/>
      <c r="H489" s="22"/>
      <c r="I489" s="22"/>
      <c r="J489" s="22"/>
      <c r="K489" s="22"/>
      <c r="L489" s="22"/>
      <c r="M489" s="22"/>
      <c r="N489" s="22"/>
      <c r="O489" s="22"/>
      <c r="P489" s="22"/>
      <c r="Q489" s="22"/>
      <c r="R489" s="22"/>
      <c r="S489" s="22"/>
    </row>
    <row r="490" spans="3:19" x14ac:dyDescent="0.3">
      <c r="C490" s="22"/>
      <c r="G490" s="22"/>
      <c r="H490" s="22"/>
      <c r="I490" s="22"/>
      <c r="J490" s="22"/>
      <c r="K490" s="22"/>
      <c r="L490" s="22"/>
      <c r="M490" s="22"/>
      <c r="N490" s="22"/>
      <c r="O490" s="22"/>
      <c r="P490" s="22"/>
      <c r="Q490" s="22"/>
      <c r="R490" s="22"/>
      <c r="S490" s="22"/>
    </row>
    <row r="491" spans="3:19" x14ac:dyDescent="0.3">
      <c r="C491" s="22"/>
      <c r="G491" s="22"/>
      <c r="H491" s="22"/>
      <c r="I491" s="22"/>
      <c r="J491" s="22"/>
      <c r="K491" s="22"/>
      <c r="L491" s="22"/>
      <c r="M491" s="22"/>
      <c r="N491" s="22"/>
      <c r="O491" s="22"/>
      <c r="P491" s="22"/>
      <c r="Q491" s="22"/>
      <c r="R491" s="22"/>
      <c r="S491" s="22"/>
    </row>
    <row r="492" spans="3:19" x14ac:dyDescent="0.3">
      <c r="C492" s="22"/>
      <c r="G492" s="22"/>
      <c r="H492" s="22"/>
      <c r="I492" s="22"/>
      <c r="J492" s="22"/>
      <c r="K492" s="22"/>
      <c r="L492" s="22"/>
      <c r="M492" s="22"/>
      <c r="N492" s="22"/>
      <c r="O492" s="22"/>
      <c r="P492" s="22"/>
      <c r="Q492" s="22"/>
      <c r="R492" s="22"/>
      <c r="S492" s="22"/>
    </row>
    <row r="493" spans="3:19" x14ac:dyDescent="0.3">
      <c r="C493" s="22"/>
      <c r="G493" s="22"/>
      <c r="H493" s="22"/>
      <c r="I493" s="22"/>
      <c r="J493" s="22"/>
      <c r="K493" s="22"/>
      <c r="L493" s="22"/>
      <c r="M493" s="22"/>
      <c r="N493" s="22"/>
      <c r="O493" s="22"/>
      <c r="P493" s="22"/>
      <c r="Q493" s="22"/>
      <c r="R493" s="22"/>
      <c r="S493" s="22"/>
    </row>
    <row r="494" spans="3:19" x14ac:dyDescent="0.3">
      <c r="C494" s="22"/>
      <c r="G494" s="22"/>
      <c r="H494" s="22"/>
      <c r="I494" s="22"/>
      <c r="J494" s="22"/>
      <c r="K494" s="22"/>
      <c r="L494" s="22"/>
      <c r="M494" s="22"/>
      <c r="N494" s="22"/>
      <c r="O494" s="22"/>
      <c r="P494" s="22"/>
      <c r="Q494" s="22"/>
      <c r="R494" s="22"/>
      <c r="S494" s="22"/>
    </row>
    <row r="495" spans="3:19" x14ac:dyDescent="0.3">
      <c r="C495" s="22"/>
      <c r="G495" s="22"/>
      <c r="H495" s="22"/>
      <c r="I495" s="22"/>
      <c r="J495" s="22"/>
      <c r="K495" s="22"/>
      <c r="L495" s="22"/>
      <c r="M495" s="22"/>
      <c r="N495" s="22"/>
      <c r="O495" s="22"/>
      <c r="P495" s="22"/>
      <c r="Q495" s="22"/>
      <c r="R495" s="22"/>
      <c r="S495" s="22"/>
    </row>
    <row r="496" spans="3:19" x14ac:dyDescent="0.3">
      <c r="C496" s="22"/>
      <c r="G496" s="22"/>
      <c r="H496" s="22"/>
      <c r="I496" s="22"/>
      <c r="J496" s="22"/>
      <c r="K496" s="22"/>
      <c r="L496" s="22"/>
      <c r="M496" s="22"/>
      <c r="N496" s="22"/>
      <c r="O496" s="22"/>
      <c r="P496" s="22"/>
      <c r="Q496" s="22"/>
      <c r="R496" s="22"/>
      <c r="S496" s="22"/>
    </row>
    <row r="497" spans="3:19" x14ac:dyDescent="0.3">
      <c r="C497" s="22"/>
      <c r="G497" s="22"/>
      <c r="H497" s="22"/>
      <c r="I497" s="22"/>
      <c r="J497" s="22"/>
      <c r="K497" s="22"/>
      <c r="L497" s="22"/>
      <c r="M497" s="22"/>
      <c r="N497" s="22"/>
      <c r="O497" s="22"/>
      <c r="P497" s="22"/>
      <c r="Q497" s="22"/>
      <c r="R497" s="22"/>
      <c r="S497" s="22"/>
    </row>
    <row r="498" spans="3:19" x14ac:dyDescent="0.3">
      <c r="C498" s="22"/>
      <c r="G498" s="22"/>
      <c r="H498" s="22"/>
      <c r="I498" s="22"/>
      <c r="J498" s="22"/>
      <c r="K498" s="22"/>
      <c r="L498" s="22"/>
      <c r="M498" s="22"/>
      <c r="N498" s="22"/>
      <c r="O498" s="22"/>
      <c r="P498" s="22"/>
      <c r="Q498" s="22"/>
      <c r="R498" s="22"/>
      <c r="S498" s="22"/>
    </row>
    <row r="499" spans="3:19" x14ac:dyDescent="0.3">
      <c r="C499" s="22"/>
      <c r="G499" s="22"/>
      <c r="H499" s="22"/>
      <c r="I499" s="22"/>
      <c r="J499" s="22"/>
      <c r="K499" s="22"/>
      <c r="L499" s="22"/>
      <c r="M499" s="22"/>
      <c r="N499" s="22"/>
      <c r="O499" s="22"/>
      <c r="P499" s="22"/>
      <c r="Q499" s="22"/>
      <c r="R499" s="22"/>
      <c r="S499" s="22"/>
    </row>
    <row r="500" spans="3:19" x14ac:dyDescent="0.3">
      <c r="C500" s="22"/>
      <c r="G500" s="22"/>
      <c r="H500" s="22"/>
      <c r="I500" s="22"/>
      <c r="J500" s="22"/>
      <c r="K500" s="22"/>
      <c r="L500" s="22"/>
      <c r="M500" s="22"/>
      <c r="N500" s="22"/>
      <c r="O500" s="22"/>
      <c r="P500" s="22"/>
      <c r="Q500" s="22"/>
      <c r="R500" s="22"/>
      <c r="S500" s="22"/>
    </row>
    <row r="501" spans="3:19" x14ac:dyDescent="0.3">
      <c r="C501" s="22"/>
      <c r="G501" s="22"/>
      <c r="H501" s="22"/>
      <c r="I501" s="22"/>
      <c r="J501" s="22"/>
      <c r="K501" s="22"/>
      <c r="L501" s="22"/>
      <c r="M501" s="22"/>
      <c r="N501" s="22"/>
      <c r="O501" s="22"/>
      <c r="P501" s="22"/>
      <c r="Q501" s="22"/>
      <c r="R501" s="22"/>
      <c r="S501" s="22"/>
    </row>
    <row r="502" spans="3:19" x14ac:dyDescent="0.3">
      <c r="C502" s="22"/>
      <c r="G502" s="22"/>
      <c r="H502" s="22"/>
      <c r="I502" s="22"/>
      <c r="J502" s="22"/>
      <c r="K502" s="22"/>
      <c r="L502" s="22"/>
      <c r="M502" s="22"/>
      <c r="N502" s="22"/>
      <c r="O502" s="22"/>
      <c r="P502" s="22"/>
      <c r="Q502" s="22"/>
      <c r="R502" s="22"/>
      <c r="S502" s="22"/>
    </row>
    <row r="503" spans="3:19" x14ac:dyDescent="0.3">
      <c r="C503" s="22"/>
      <c r="G503" s="22"/>
      <c r="H503" s="22"/>
      <c r="I503" s="22"/>
      <c r="J503" s="22"/>
      <c r="K503" s="22"/>
      <c r="L503" s="22"/>
      <c r="M503" s="22"/>
      <c r="N503" s="22"/>
      <c r="O503" s="22"/>
      <c r="P503" s="22"/>
      <c r="Q503" s="22"/>
      <c r="R503" s="22"/>
      <c r="S503" s="22"/>
    </row>
    <row r="504" spans="3:19" x14ac:dyDescent="0.3">
      <c r="C504" s="22"/>
      <c r="G504" s="22"/>
      <c r="H504" s="22"/>
      <c r="I504" s="22"/>
      <c r="J504" s="22"/>
      <c r="K504" s="22"/>
      <c r="L504" s="22"/>
      <c r="M504" s="22"/>
      <c r="N504" s="22"/>
      <c r="O504" s="22"/>
      <c r="P504" s="22"/>
      <c r="Q504" s="22"/>
      <c r="R504" s="22"/>
      <c r="S504" s="22"/>
    </row>
    <row r="505" spans="3:19" x14ac:dyDescent="0.3">
      <c r="C505" s="22"/>
      <c r="G505" s="22"/>
      <c r="H505" s="22"/>
      <c r="I505" s="22"/>
      <c r="J505" s="22"/>
      <c r="K505" s="22"/>
      <c r="L505" s="22"/>
      <c r="M505" s="22"/>
      <c r="N505" s="22"/>
      <c r="O505" s="22"/>
      <c r="P505" s="22"/>
      <c r="Q505" s="22"/>
      <c r="R505" s="22"/>
      <c r="S505" s="22"/>
    </row>
    <row r="506" spans="3:19" x14ac:dyDescent="0.3">
      <c r="C506" s="22"/>
      <c r="G506" s="22"/>
      <c r="H506" s="22"/>
      <c r="I506" s="22"/>
      <c r="J506" s="22"/>
      <c r="K506" s="22"/>
      <c r="L506" s="22"/>
      <c r="M506" s="22"/>
      <c r="N506" s="22"/>
      <c r="O506" s="22"/>
      <c r="P506" s="22"/>
      <c r="Q506" s="22"/>
      <c r="R506" s="22"/>
      <c r="S506" s="22"/>
    </row>
    <row r="507" spans="3:19" x14ac:dyDescent="0.3">
      <c r="C507" s="22"/>
      <c r="G507" s="22"/>
      <c r="H507" s="22"/>
      <c r="I507" s="22"/>
      <c r="J507" s="22"/>
      <c r="K507" s="22"/>
      <c r="L507" s="22"/>
      <c r="M507" s="22"/>
      <c r="N507" s="22"/>
      <c r="O507" s="22"/>
      <c r="P507" s="22"/>
      <c r="Q507" s="22"/>
      <c r="R507" s="22"/>
      <c r="S507" s="22"/>
    </row>
    <row r="508" spans="3:19" x14ac:dyDescent="0.3">
      <c r="C508" s="22"/>
      <c r="G508" s="22"/>
      <c r="H508" s="22"/>
      <c r="I508" s="22"/>
      <c r="J508" s="22"/>
      <c r="K508" s="22"/>
      <c r="L508" s="22"/>
      <c r="M508" s="22"/>
      <c r="N508" s="22"/>
      <c r="O508" s="22"/>
      <c r="P508" s="22"/>
      <c r="Q508" s="22"/>
      <c r="R508" s="22"/>
      <c r="S508" s="22"/>
    </row>
    <row r="509" spans="3:19" x14ac:dyDescent="0.3">
      <c r="C509" s="22"/>
      <c r="G509" s="22"/>
      <c r="H509" s="22"/>
      <c r="I509" s="22"/>
      <c r="J509" s="22"/>
      <c r="K509" s="22"/>
      <c r="L509" s="22"/>
      <c r="M509" s="22"/>
      <c r="N509" s="22"/>
      <c r="O509" s="22"/>
      <c r="P509" s="22"/>
      <c r="Q509" s="22"/>
      <c r="R509" s="22"/>
      <c r="S509" s="22"/>
    </row>
    <row r="510" spans="3:19" x14ac:dyDescent="0.3">
      <c r="C510" s="22"/>
      <c r="G510" s="22"/>
      <c r="H510" s="22"/>
      <c r="I510" s="22"/>
      <c r="J510" s="22"/>
      <c r="K510" s="22"/>
      <c r="L510" s="22"/>
      <c r="M510" s="22"/>
      <c r="N510" s="22"/>
      <c r="O510" s="22"/>
      <c r="P510" s="22"/>
      <c r="Q510" s="22"/>
      <c r="R510" s="22"/>
      <c r="S510" s="22"/>
    </row>
    <row r="511" spans="3:19" x14ac:dyDescent="0.3">
      <c r="C511" s="22"/>
      <c r="G511" s="22"/>
      <c r="H511" s="22"/>
      <c r="I511" s="22"/>
      <c r="J511" s="22"/>
      <c r="K511" s="22"/>
      <c r="L511" s="22"/>
      <c r="M511" s="22"/>
      <c r="N511" s="22"/>
      <c r="O511" s="22"/>
      <c r="P511" s="22"/>
      <c r="Q511" s="22"/>
      <c r="R511" s="22"/>
      <c r="S511" s="22"/>
    </row>
    <row r="512" spans="3:19" x14ac:dyDescent="0.3">
      <c r="C512" s="22"/>
      <c r="G512" s="22"/>
      <c r="H512" s="22"/>
      <c r="I512" s="22"/>
      <c r="J512" s="22"/>
      <c r="K512" s="22"/>
      <c r="L512" s="22"/>
      <c r="M512" s="22"/>
      <c r="N512" s="22"/>
      <c r="O512" s="22"/>
      <c r="P512" s="22"/>
      <c r="Q512" s="22"/>
      <c r="R512" s="22"/>
      <c r="S512" s="22"/>
    </row>
    <row r="513" spans="3:19" x14ac:dyDescent="0.3">
      <c r="C513" s="22"/>
      <c r="G513" s="22"/>
      <c r="H513" s="22"/>
      <c r="I513" s="22"/>
      <c r="J513" s="22"/>
      <c r="K513" s="22"/>
      <c r="L513" s="22"/>
      <c r="M513" s="22"/>
      <c r="N513" s="22"/>
      <c r="O513" s="22"/>
      <c r="P513" s="22"/>
      <c r="Q513" s="22"/>
      <c r="R513" s="22"/>
      <c r="S513" s="22"/>
    </row>
    <row r="514" spans="3:19" x14ac:dyDescent="0.3">
      <c r="C514" s="22"/>
      <c r="G514" s="22"/>
      <c r="H514" s="22"/>
      <c r="I514" s="22"/>
      <c r="J514" s="22"/>
      <c r="K514" s="22"/>
      <c r="L514" s="22"/>
      <c r="M514" s="22"/>
      <c r="N514" s="22"/>
      <c r="O514" s="22"/>
      <c r="P514" s="22"/>
      <c r="Q514" s="22"/>
      <c r="R514" s="22"/>
      <c r="S514" s="22"/>
    </row>
    <row r="515" spans="3:19" x14ac:dyDescent="0.3">
      <c r="C515" s="22"/>
      <c r="G515" s="22"/>
      <c r="H515" s="22"/>
      <c r="I515" s="22"/>
      <c r="J515" s="22"/>
      <c r="K515" s="22"/>
      <c r="L515" s="22"/>
      <c r="M515" s="22"/>
      <c r="N515" s="22"/>
      <c r="O515" s="22"/>
      <c r="P515" s="22"/>
      <c r="Q515" s="22"/>
      <c r="R515" s="22"/>
      <c r="S515" s="22"/>
    </row>
    <row r="516" spans="3:19" x14ac:dyDescent="0.3">
      <c r="C516" s="22"/>
      <c r="G516" s="22"/>
      <c r="H516" s="22"/>
      <c r="I516" s="22"/>
      <c r="J516" s="22"/>
      <c r="K516" s="22"/>
      <c r="L516" s="22"/>
      <c r="M516" s="22"/>
      <c r="N516" s="22"/>
      <c r="O516" s="22"/>
      <c r="P516" s="22"/>
      <c r="Q516" s="22"/>
      <c r="R516" s="22"/>
      <c r="S516" s="22"/>
    </row>
    <row r="517" spans="3:19" x14ac:dyDescent="0.3">
      <c r="C517" s="22"/>
      <c r="G517" s="22"/>
      <c r="H517" s="22"/>
      <c r="I517" s="22"/>
      <c r="J517" s="22"/>
      <c r="K517" s="22"/>
      <c r="L517" s="22"/>
      <c r="M517" s="22"/>
      <c r="N517" s="22"/>
      <c r="O517" s="22"/>
      <c r="P517" s="22"/>
      <c r="Q517" s="22"/>
      <c r="R517" s="22"/>
      <c r="S517" s="22"/>
    </row>
    <row r="518" spans="3:19" x14ac:dyDescent="0.3">
      <c r="C518" s="22"/>
      <c r="G518" s="22"/>
      <c r="H518" s="22"/>
      <c r="I518" s="22"/>
      <c r="J518" s="22"/>
      <c r="K518" s="22"/>
      <c r="L518" s="22"/>
      <c r="M518" s="22"/>
      <c r="N518" s="22"/>
      <c r="O518" s="22"/>
      <c r="P518" s="22"/>
      <c r="Q518" s="22"/>
      <c r="R518" s="22"/>
      <c r="S518" s="22"/>
    </row>
    <row r="519" spans="3:19" x14ac:dyDescent="0.3">
      <c r="C519" s="22"/>
      <c r="G519" s="22"/>
      <c r="H519" s="22"/>
      <c r="I519" s="22"/>
      <c r="J519" s="22"/>
      <c r="K519" s="22"/>
      <c r="L519" s="22"/>
      <c r="M519" s="22"/>
      <c r="N519" s="22"/>
      <c r="O519" s="22"/>
      <c r="P519" s="22"/>
      <c r="Q519" s="22"/>
      <c r="R519" s="22"/>
      <c r="S519" s="22"/>
    </row>
    <row r="520" spans="3:19" x14ac:dyDescent="0.3">
      <c r="C520" s="22"/>
      <c r="G520" s="22"/>
      <c r="H520" s="22"/>
      <c r="I520" s="22"/>
      <c r="J520" s="22"/>
      <c r="K520" s="22"/>
      <c r="L520" s="22"/>
      <c r="M520" s="22"/>
      <c r="N520" s="22"/>
      <c r="O520" s="22"/>
      <c r="P520" s="22"/>
      <c r="Q520" s="22"/>
      <c r="R520" s="22"/>
      <c r="S520" s="22"/>
    </row>
    <row r="521" spans="3:19" x14ac:dyDescent="0.3">
      <c r="C521" s="22"/>
      <c r="G521" s="22"/>
      <c r="H521" s="22"/>
      <c r="I521" s="22"/>
      <c r="J521" s="22"/>
      <c r="K521" s="22"/>
      <c r="L521" s="22"/>
      <c r="M521" s="22"/>
      <c r="N521" s="22"/>
      <c r="O521" s="22"/>
      <c r="P521" s="22"/>
      <c r="Q521" s="22"/>
      <c r="R521" s="22"/>
      <c r="S521" s="22"/>
    </row>
    <row r="522" spans="3:19" x14ac:dyDescent="0.3">
      <c r="C522" s="22"/>
      <c r="G522" s="22"/>
      <c r="H522" s="22"/>
      <c r="I522" s="22"/>
      <c r="J522" s="22"/>
      <c r="K522" s="22"/>
      <c r="L522" s="22"/>
      <c r="M522" s="22"/>
      <c r="N522" s="22"/>
      <c r="O522" s="22"/>
      <c r="P522" s="22"/>
      <c r="Q522" s="22"/>
      <c r="R522" s="22"/>
      <c r="S522" s="22"/>
    </row>
    <row r="523" spans="3:19" x14ac:dyDescent="0.3">
      <c r="C523" s="22"/>
      <c r="G523" s="22"/>
      <c r="H523" s="22"/>
      <c r="I523" s="22"/>
      <c r="J523" s="22"/>
      <c r="K523" s="22"/>
      <c r="L523" s="22"/>
      <c r="M523" s="22"/>
      <c r="N523" s="22"/>
      <c r="O523" s="22"/>
      <c r="P523" s="22"/>
      <c r="Q523" s="22"/>
      <c r="R523" s="22"/>
      <c r="S523" s="22"/>
    </row>
    <row r="524" spans="3:19" x14ac:dyDescent="0.3">
      <c r="C524" s="22"/>
      <c r="G524" s="22"/>
      <c r="H524" s="22"/>
      <c r="I524" s="22"/>
      <c r="J524" s="22"/>
      <c r="K524" s="22"/>
      <c r="L524" s="22"/>
      <c r="M524" s="22"/>
      <c r="N524" s="22"/>
      <c r="O524" s="22"/>
      <c r="P524" s="22"/>
      <c r="Q524" s="22"/>
      <c r="R524" s="22"/>
      <c r="S524" s="22"/>
    </row>
    <row r="525" spans="3:19" x14ac:dyDescent="0.3">
      <c r="C525" s="22"/>
      <c r="G525" s="22"/>
      <c r="H525" s="22"/>
      <c r="I525" s="22"/>
      <c r="J525" s="22"/>
      <c r="K525" s="22"/>
      <c r="L525" s="22"/>
      <c r="M525" s="22"/>
      <c r="N525" s="22"/>
      <c r="O525" s="22"/>
      <c r="P525" s="22"/>
      <c r="Q525" s="22"/>
      <c r="R525" s="22"/>
      <c r="S525" s="22"/>
    </row>
    <row r="526" spans="3:19" x14ac:dyDescent="0.3">
      <c r="C526" s="22"/>
      <c r="G526" s="22"/>
      <c r="H526" s="22"/>
      <c r="I526" s="22"/>
      <c r="J526" s="22"/>
      <c r="K526" s="22"/>
      <c r="L526" s="22"/>
      <c r="M526" s="22"/>
      <c r="N526" s="22"/>
      <c r="O526" s="22"/>
      <c r="P526" s="22"/>
      <c r="Q526" s="22"/>
      <c r="R526" s="22"/>
      <c r="S526" s="22"/>
    </row>
    <row r="527" spans="3:19" x14ac:dyDescent="0.3">
      <c r="C527" s="22"/>
      <c r="G527" s="22"/>
      <c r="H527" s="22"/>
      <c r="I527" s="22"/>
      <c r="J527" s="22"/>
      <c r="K527" s="22"/>
      <c r="L527" s="22"/>
      <c r="M527" s="22"/>
      <c r="N527" s="22"/>
      <c r="O527" s="22"/>
      <c r="P527" s="22"/>
      <c r="Q527" s="22"/>
      <c r="R527" s="22"/>
      <c r="S527" s="22"/>
    </row>
    <row r="528" spans="3:19" x14ac:dyDescent="0.3">
      <c r="C528" s="22"/>
      <c r="G528" s="22"/>
      <c r="H528" s="22"/>
      <c r="I528" s="22"/>
      <c r="J528" s="22"/>
      <c r="K528" s="22"/>
      <c r="L528" s="22"/>
      <c r="M528" s="22"/>
      <c r="N528" s="22"/>
      <c r="O528" s="22"/>
      <c r="P528" s="22"/>
      <c r="Q528" s="22"/>
      <c r="R528" s="22"/>
      <c r="S528" s="22"/>
    </row>
    <row r="529" spans="3:19" x14ac:dyDescent="0.3">
      <c r="C529" s="22"/>
      <c r="G529" s="22"/>
      <c r="H529" s="22"/>
      <c r="I529" s="22"/>
      <c r="J529" s="22"/>
      <c r="K529" s="22"/>
      <c r="L529" s="22"/>
      <c r="M529" s="22"/>
      <c r="N529" s="22"/>
      <c r="O529" s="22"/>
      <c r="P529" s="22"/>
      <c r="Q529" s="22"/>
      <c r="R529" s="22"/>
      <c r="S529" s="22"/>
    </row>
    <row r="530" spans="3:19" x14ac:dyDescent="0.3">
      <c r="C530" s="22"/>
      <c r="G530" s="22"/>
      <c r="H530" s="22"/>
      <c r="I530" s="22"/>
      <c r="J530" s="22"/>
      <c r="K530" s="22"/>
      <c r="L530" s="22"/>
      <c r="M530" s="22"/>
      <c r="N530" s="22"/>
      <c r="O530" s="22"/>
      <c r="P530" s="22"/>
      <c r="Q530" s="22"/>
      <c r="R530" s="22"/>
      <c r="S530" s="22"/>
    </row>
    <row r="531" spans="3:19" x14ac:dyDescent="0.3">
      <c r="C531" s="22"/>
      <c r="G531" s="22"/>
      <c r="H531" s="22"/>
      <c r="I531" s="22"/>
      <c r="J531" s="22"/>
      <c r="K531" s="22"/>
      <c r="L531" s="22"/>
      <c r="M531" s="22"/>
      <c r="N531" s="22"/>
      <c r="O531" s="22"/>
      <c r="P531" s="22"/>
      <c r="Q531" s="22"/>
      <c r="R531" s="22"/>
      <c r="S531" s="22"/>
    </row>
    <row r="532" spans="3:19" x14ac:dyDescent="0.3">
      <c r="C532" s="22"/>
      <c r="G532" s="22"/>
      <c r="H532" s="22"/>
      <c r="I532" s="22"/>
      <c r="J532" s="22"/>
      <c r="K532" s="22"/>
      <c r="L532" s="22"/>
      <c r="M532" s="22"/>
      <c r="N532" s="22"/>
      <c r="O532" s="22"/>
      <c r="P532" s="22"/>
      <c r="Q532" s="22"/>
      <c r="R532" s="22"/>
      <c r="S532" s="22"/>
    </row>
    <row r="533" spans="3:19" x14ac:dyDescent="0.3">
      <c r="C533" s="22"/>
      <c r="G533" s="22"/>
      <c r="H533" s="22"/>
      <c r="I533" s="22"/>
      <c r="J533" s="22"/>
      <c r="K533" s="22"/>
      <c r="L533" s="22"/>
      <c r="M533" s="22"/>
      <c r="N533" s="22"/>
      <c r="O533" s="22"/>
      <c r="P533" s="22"/>
      <c r="Q533" s="22"/>
      <c r="R533" s="22"/>
      <c r="S533" s="22"/>
    </row>
    <row r="534" spans="3:19" x14ac:dyDescent="0.3">
      <c r="C534" s="22"/>
      <c r="G534" s="22"/>
      <c r="H534" s="22"/>
      <c r="I534" s="22"/>
      <c r="J534" s="22"/>
      <c r="K534" s="22"/>
      <c r="L534" s="22"/>
      <c r="M534" s="22"/>
      <c r="N534" s="22"/>
      <c r="O534" s="22"/>
      <c r="P534" s="22"/>
      <c r="Q534" s="22"/>
      <c r="R534" s="22"/>
      <c r="S534" s="22"/>
    </row>
    <row r="535" spans="3:19" x14ac:dyDescent="0.3">
      <c r="C535" s="22"/>
      <c r="G535" s="22"/>
      <c r="H535" s="22"/>
      <c r="I535" s="22"/>
      <c r="J535" s="22"/>
      <c r="K535" s="22"/>
      <c r="L535" s="22"/>
      <c r="M535" s="22"/>
      <c r="N535" s="22"/>
      <c r="O535" s="22"/>
      <c r="P535" s="22"/>
      <c r="Q535" s="22"/>
      <c r="R535" s="22"/>
      <c r="S535" s="22"/>
    </row>
    <row r="536" spans="3:19" x14ac:dyDescent="0.3">
      <c r="C536" s="22"/>
      <c r="G536" s="22"/>
      <c r="H536" s="22"/>
      <c r="I536" s="22"/>
      <c r="J536" s="22"/>
      <c r="K536" s="22"/>
      <c r="L536" s="22"/>
      <c r="M536" s="22"/>
      <c r="N536" s="22"/>
      <c r="O536" s="22"/>
      <c r="P536" s="22"/>
      <c r="Q536" s="22"/>
      <c r="R536" s="22"/>
      <c r="S536" s="22"/>
    </row>
    <row r="537" spans="3:19" x14ac:dyDescent="0.3">
      <c r="C537" s="22"/>
      <c r="G537" s="22"/>
      <c r="H537" s="22"/>
      <c r="I537" s="22"/>
      <c r="J537" s="22"/>
      <c r="K537" s="22"/>
      <c r="L537" s="22"/>
      <c r="M537" s="22"/>
      <c r="N537" s="22"/>
      <c r="O537" s="22"/>
      <c r="P537" s="22"/>
      <c r="Q537" s="22"/>
      <c r="R537" s="22"/>
      <c r="S537" s="22"/>
    </row>
    <row r="538" spans="3:19" x14ac:dyDescent="0.3">
      <c r="C538" s="22"/>
      <c r="G538" s="22"/>
      <c r="H538" s="22"/>
      <c r="I538" s="22"/>
      <c r="J538" s="22"/>
      <c r="K538" s="22"/>
      <c r="L538" s="22"/>
      <c r="M538" s="22"/>
      <c r="N538" s="22"/>
      <c r="O538" s="22"/>
      <c r="P538" s="22"/>
      <c r="Q538" s="22"/>
      <c r="R538" s="22"/>
      <c r="S538" s="22"/>
    </row>
    <row r="539" spans="3:19" x14ac:dyDescent="0.3">
      <c r="C539" s="22"/>
      <c r="G539" s="22"/>
      <c r="H539" s="22"/>
      <c r="I539" s="22"/>
      <c r="J539" s="22"/>
      <c r="K539" s="22"/>
      <c r="L539" s="22"/>
      <c r="M539" s="22"/>
      <c r="N539" s="22"/>
      <c r="O539" s="22"/>
      <c r="P539" s="22"/>
      <c r="Q539" s="22"/>
      <c r="R539" s="22"/>
      <c r="S539" s="22"/>
    </row>
    <row r="540" spans="3:19" x14ac:dyDescent="0.3">
      <c r="C540" s="22"/>
      <c r="G540" s="22"/>
      <c r="H540" s="22"/>
      <c r="I540" s="22"/>
      <c r="J540" s="22"/>
      <c r="K540" s="22"/>
      <c r="L540" s="22"/>
      <c r="M540" s="22"/>
      <c r="N540" s="22"/>
      <c r="O540" s="22"/>
      <c r="P540" s="22"/>
      <c r="Q540" s="22"/>
      <c r="R540" s="22"/>
      <c r="S540" s="22"/>
    </row>
    <row r="541" spans="3:19" x14ac:dyDescent="0.3">
      <c r="C541" s="22"/>
      <c r="G541" s="22"/>
      <c r="H541" s="22"/>
      <c r="I541" s="22"/>
      <c r="J541" s="22"/>
      <c r="K541" s="22"/>
      <c r="L541" s="22"/>
      <c r="M541" s="22"/>
      <c r="N541" s="22"/>
      <c r="O541" s="22"/>
      <c r="P541" s="22"/>
      <c r="Q541" s="22"/>
      <c r="R541" s="22"/>
      <c r="S541" s="22"/>
    </row>
    <row r="542" spans="3:19" x14ac:dyDescent="0.3">
      <c r="C542" s="22"/>
      <c r="G542" s="22"/>
      <c r="H542" s="22"/>
      <c r="I542" s="22"/>
      <c r="J542" s="22"/>
      <c r="K542" s="22"/>
      <c r="L542" s="22"/>
      <c r="M542" s="22"/>
      <c r="N542" s="22"/>
      <c r="O542" s="22"/>
      <c r="P542" s="22"/>
      <c r="Q542" s="22"/>
      <c r="R542" s="22"/>
      <c r="S542" s="22"/>
    </row>
    <row r="543" spans="3:19" x14ac:dyDescent="0.3">
      <c r="C543" s="22"/>
      <c r="G543" s="22"/>
      <c r="H543" s="22"/>
      <c r="I543" s="22"/>
      <c r="J543" s="22"/>
      <c r="K543" s="22"/>
      <c r="L543" s="22"/>
      <c r="M543" s="22"/>
      <c r="N543" s="22"/>
      <c r="O543" s="22"/>
      <c r="P543" s="22"/>
      <c r="Q543" s="22"/>
      <c r="R543" s="22"/>
      <c r="S543" s="22"/>
    </row>
    <row r="544" spans="3:19" x14ac:dyDescent="0.3">
      <c r="C544" s="22"/>
      <c r="G544" s="22"/>
      <c r="H544" s="22"/>
      <c r="I544" s="22"/>
      <c r="J544" s="22"/>
      <c r="K544" s="22"/>
      <c r="L544" s="22"/>
      <c r="M544" s="22"/>
      <c r="N544" s="22"/>
      <c r="O544" s="22"/>
      <c r="P544" s="22"/>
      <c r="Q544" s="22"/>
      <c r="R544" s="22"/>
      <c r="S544" s="22"/>
    </row>
    <row r="545" spans="3:19" x14ac:dyDescent="0.3">
      <c r="C545" s="22"/>
      <c r="G545" s="22"/>
      <c r="H545" s="22"/>
      <c r="I545" s="22"/>
      <c r="J545" s="22"/>
      <c r="K545" s="22"/>
      <c r="L545" s="22"/>
      <c r="M545" s="22"/>
      <c r="N545" s="22"/>
      <c r="O545" s="22"/>
      <c r="P545" s="22"/>
      <c r="Q545" s="22"/>
      <c r="R545" s="22"/>
      <c r="S545" s="22"/>
    </row>
    <row r="546" spans="3:19" x14ac:dyDescent="0.3">
      <c r="C546" s="22"/>
      <c r="G546" s="22"/>
      <c r="H546" s="22"/>
      <c r="I546" s="22"/>
      <c r="J546" s="22"/>
      <c r="K546" s="22"/>
      <c r="L546" s="22"/>
      <c r="M546" s="22"/>
      <c r="N546" s="22"/>
      <c r="O546" s="22"/>
      <c r="P546" s="22"/>
      <c r="Q546" s="22"/>
      <c r="R546" s="22"/>
      <c r="S546" s="22"/>
    </row>
    <row r="547" spans="3:19" x14ac:dyDescent="0.3">
      <c r="C547" s="22"/>
      <c r="G547" s="22"/>
      <c r="H547" s="22"/>
      <c r="I547" s="22"/>
      <c r="J547" s="22"/>
      <c r="K547" s="22"/>
      <c r="L547" s="22"/>
      <c r="M547" s="22"/>
      <c r="N547" s="22"/>
      <c r="O547" s="22"/>
      <c r="P547" s="22"/>
      <c r="Q547" s="22"/>
      <c r="R547" s="22"/>
      <c r="S547" s="22"/>
    </row>
    <row r="548" spans="3:19" x14ac:dyDescent="0.3">
      <c r="C548" s="22"/>
      <c r="G548" s="22"/>
      <c r="H548" s="22"/>
      <c r="I548" s="22"/>
      <c r="J548" s="22"/>
      <c r="K548" s="22"/>
      <c r="L548" s="22"/>
      <c r="M548" s="22"/>
      <c r="N548" s="22"/>
      <c r="O548" s="22"/>
      <c r="P548" s="22"/>
      <c r="Q548" s="22"/>
      <c r="R548" s="22"/>
      <c r="S548" s="22"/>
    </row>
    <row r="549" spans="3:19" x14ac:dyDescent="0.3">
      <c r="C549" s="22"/>
      <c r="G549" s="22"/>
      <c r="H549" s="22"/>
      <c r="I549" s="22"/>
      <c r="J549" s="22"/>
      <c r="K549" s="22"/>
      <c r="L549" s="22"/>
      <c r="M549" s="22"/>
      <c r="N549" s="22"/>
      <c r="O549" s="22"/>
      <c r="P549" s="22"/>
      <c r="Q549" s="22"/>
      <c r="R549" s="22"/>
      <c r="S549" s="22"/>
    </row>
    <row r="550" spans="3:19" x14ac:dyDescent="0.3">
      <c r="C550" s="22"/>
      <c r="G550" s="22"/>
      <c r="H550" s="22"/>
      <c r="I550" s="22"/>
      <c r="J550" s="22"/>
      <c r="K550" s="22"/>
      <c r="L550" s="22"/>
      <c r="M550" s="22"/>
      <c r="N550" s="22"/>
      <c r="O550" s="22"/>
      <c r="P550" s="22"/>
      <c r="Q550" s="22"/>
      <c r="R550" s="22"/>
      <c r="S550" s="22"/>
    </row>
    <row r="551" spans="3:19" x14ac:dyDescent="0.3">
      <c r="C551" s="22"/>
      <c r="G551" s="22"/>
      <c r="H551" s="22"/>
      <c r="I551" s="22"/>
      <c r="J551" s="22"/>
      <c r="K551" s="22"/>
      <c r="L551" s="22"/>
      <c r="M551" s="22"/>
      <c r="N551" s="22"/>
      <c r="O551" s="22"/>
      <c r="P551" s="22"/>
      <c r="Q551" s="22"/>
      <c r="R551" s="22"/>
      <c r="S551" s="22"/>
    </row>
    <row r="552" spans="3:19" x14ac:dyDescent="0.3">
      <c r="C552" s="22"/>
      <c r="G552" s="22"/>
      <c r="H552" s="22"/>
      <c r="I552" s="22"/>
      <c r="J552" s="22"/>
      <c r="K552" s="22"/>
      <c r="L552" s="22"/>
      <c r="M552" s="22"/>
      <c r="N552" s="22"/>
      <c r="O552" s="22"/>
      <c r="P552" s="22"/>
      <c r="Q552" s="22"/>
      <c r="R552" s="22"/>
      <c r="S552" s="22"/>
    </row>
    <row r="553" spans="3:19" x14ac:dyDescent="0.3">
      <c r="C553" s="22"/>
      <c r="G553" s="22"/>
      <c r="H553" s="22"/>
      <c r="I553" s="22"/>
      <c r="J553" s="22"/>
      <c r="K553" s="22"/>
      <c r="L553" s="22"/>
      <c r="M553" s="22"/>
      <c r="N553" s="22"/>
      <c r="O553" s="22"/>
      <c r="P553" s="22"/>
      <c r="Q553" s="22"/>
      <c r="R553" s="22"/>
      <c r="S553" s="22"/>
    </row>
    <row r="554" spans="3:19" x14ac:dyDescent="0.3">
      <c r="C554" s="22"/>
      <c r="G554" s="22"/>
      <c r="H554" s="22"/>
      <c r="I554" s="22"/>
      <c r="J554" s="22"/>
      <c r="K554" s="22"/>
      <c r="L554" s="22"/>
      <c r="M554" s="22"/>
      <c r="N554" s="22"/>
      <c r="O554" s="22"/>
      <c r="P554" s="22"/>
      <c r="Q554" s="22"/>
      <c r="R554" s="22"/>
      <c r="S554" s="22"/>
    </row>
    <row r="555" spans="3:19" x14ac:dyDescent="0.3">
      <c r="C555" s="22"/>
      <c r="G555" s="22"/>
      <c r="H555" s="22"/>
      <c r="I555" s="22"/>
      <c r="J555" s="22"/>
      <c r="K555" s="22"/>
      <c r="L555" s="22"/>
      <c r="M555" s="22"/>
      <c r="N555" s="22"/>
      <c r="O555" s="22"/>
      <c r="P555" s="22"/>
      <c r="Q555" s="22"/>
      <c r="R555" s="22"/>
      <c r="S555" s="22"/>
    </row>
    <row r="556" spans="3:19" x14ac:dyDescent="0.3">
      <c r="C556" s="22"/>
      <c r="G556" s="22"/>
      <c r="H556" s="22"/>
      <c r="I556" s="22"/>
      <c r="J556" s="22"/>
      <c r="K556" s="22"/>
      <c r="L556" s="22"/>
      <c r="M556" s="22"/>
      <c r="N556" s="22"/>
      <c r="O556" s="22"/>
      <c r="P556" s="22"/>
      <c r="Q556" s="22"/>
      <c r="R556" s="22"/>
      <c r="S556" s="22"/>
    </row>
    <row r="557" spans="3:19" x14ac:dyDescent="0.3">
      <c r="C557" s="22"/>
      <c r="G557" s="22"/>
      <c r="H557" s="22"/>
      <c r="I557" s="22"/>
      <c r="J557" s="22"/>
      <c r="K557" s="22"/>
      <c r="L557" s="22"/>
      <c r="M557" s="22"/>
      <c r="N557" s="22"/>
      <c r="O557" s="22"/>
      <c r="P557" s="22"/>
      <c r="Q557" s="22"/>
      <c r="R557" s="22"/>
      <c r="S557" s="22"/>
    </row>
    <row r="558" spans="3:19" x14ac:dyDescent="0.3">
      <c r="C558" s="22"/>
      <c r="G558" s="22"/>
      <c r="H558" s="22"/>
      <c r="I558" s="22"/>
      <c r="J558" s="22"/>
      <c r="K558" s="22"/>
      <c r="L558" s="22"/>
      <c r="M558" s="22"/>
      <c r="N558" s="22"/>
      <c r="O558" s="22"/>
      <c r="P558" s="22"/>
      <c r="Q558" s="22"/>
      <c r="R558" s="22"/>
      <c r="S558" s="22"/>
    </row>
    <row r="559" spans="3:19" x14ac:dyDescent="0.3">
      <c r="C559" s="22"/>
      <c r="G559" s="22"/>
      <c r="H559" s="22"/>
      <c r="I559" s="22"/>
      <c r="J559" s="22"/>
      <c r="K559" s="22"/>
      <c r="L559" s="22"/>
      <c r="M559" s="22"/>
      <c r="N559" s="22"/>
      <c r="O559" s="22"/>
      <c r="P559" s="22"/>
      <c r="Q559" s="22"/>
      <c r="R559" s="22"/>
      <c r="S559" s="22"/>
    </row>
    <row r="560" spans="3:19" x14ac:dyDescent="0.3">
      <c r="C560" s="22"/>
      <c r="G560" s="22"/>
      <c r="H560" s="22"/>
      <c r="I560" s="22"/>
      <c r="J560" s="22"/>
      <c r="K560" s="22"/>
      <c r="L560" s="22"/>
      <c r="M560" s="22"/>
      <c r="N560" s="22"/>
      <c r="O560" s="22"/>
      <c r="P560" s="22"/>
      <c r="Q560" s="22"/>
      <c r="R560" s="22"/>
      <c r="S560" s="22"/>
    </row>
    <row r="561" spans="3:19" x14ac:dyDescent="0.3">
      <c r="C561" s="22"/>
      <c r="G561" s="22"/>
      <c r="H561" s="22"/>
      <c r="I561" s="22"/>
      <c r="J561" s="22"/>
      <c r="K561" s="22"/>
      <c r="L561" s="22"/>
      <c r="M561" s="22"/>
      <c r="N561" s="22"/>
      <c r="O561" s="22"/>
      <c r="P561" s="22"/>
      <c r="Q561" s="22"/>
      <c r="R561" s="22"/>
      <c r="S561" s="22"/>
    </row>
    <row r="562" spans="3:19" x14ac:dyDescent="0.3">
      <c r="C562" s="22"/>
      <c r="G562" s="22"/>
      <c r="H562" s="22"/>
      <c r="I562" s="22"/>
      <c r="J562" s="22"/>
      <c r="K562" s="22"/>
      <c r="L562" s="22"/>
      <c r="M562" s="22"/>
      <c r="N562" s="22"/>
      <c r="O562" s="22"/>
      <c r="P562" s="22"/>
      <c r="Q562" s="22"/>
      <c r="R562" s="22"/>
      <c r="S562" s="22"/>
    </row>
    <row r="563" spans="3:19" x14ac:dyDescent="0.3">
      <c r="C563" s="22"/>
      <c r="G563" s="22"/>
      <c r="H563" s="22"/>
      <c r="I563" s="22"/>
      <c r="J563" s="22"/>
      <c r="K563" s="22"/>
      <c r="L563" s="22"/>
      <c r="M563" s="22"/>
      <c r="N563" s="22"/>
      <c r="O563" s="22"/>
      <c r="P563" s="22"/>
      <c r="Q563" s="22"/>
      <c r="R563" s="22"/>
      <c r="S563" s="22"/>
    </row>
    <row r="564" spans="3:19" x14ac:dyDescent="0.3">
      <c r="C564" s="22"/>
      <c r="G564" s="22"/>
      <c r="H564" s="22"/>
      <c r="I564" s="22"/>
      <c r="J564" s="22"/>
      <c r="K564" s="22"/>
      <c r="L564" s="22"/>
      <c r="M564" s="22"/>
      <c r="N564" s="22"/>
      <c r="O564" s="22"/>
      <c r="P564" s="22"/>
      <c r="Q564" s="22"/>
      <c r="R564" s="22"/>
      <c r="S564" s="22"/>
    </row>
    <row r="565" spans="3:19" x14ac:dyDescent="0.3">
      <c r="C565" s="22"/>
      <c r="G565" s="22"/>
      <c r="H565" s="22"/>
      <c r="I565" s="22"/>
      <c r="J565" s="22"/>
      <c r="K565" s="22"/>
      <c r="L565" s="22"/>
      <c r="M565" s="22"/>
      <c r="N565" s="22"/>
      <c r="O565" s="22"/>
      <c r="P565" s="22"/>
      <c r="Q565" s="22"/>
      <c r="R565" s="22"/>
      <c r="S565" s="22"/>
    </row>
    <row r="566" spans="3:19" x14ac:dyDescent="0.3">
      <c r="C566" s="22"/>
      <c r="G566" s="22"/>
      <c r="H566" s="22"/>
      <c r="I566" s="22"/>
      <c r="J566" s="22"/>
      <c r="K566" s="22"/>
      <c r="L566" s="22"/>
      <c r="M566" s="22"/>
      <c r="N566" s="22"/>
      <c r="O566" s="22"/>
      <c r="P566" s="22"/>
      <c r="Q566" s="22"/>
      <c r="R566" s="22"/>
      <c r="S566" s="22"/>
    </row>
    <row r="567" spans="3:19" x14ac:dyDescent="0.3">
      <c r="C567" s="22"/>
      <c r="G567" s="22"/>
      <c r="H567" s="22"/>
      <c r="I567" s="22"/>
      <c r="J567" s="22"/>
      <c r="K567" s="22"/>
      <c r="L567" s="22"/>
      <c r="M567" s="22"/>
      <c r="N567" s="22"/>
      <c r="O567" s="22"/>
      <c r="P567" s="22"/>
      <c r="Q567" s="22"/>
      <c r="R567" s="22"/>
      <c r="S567" s="22"/>
    </row>
    <row r="568" spans="3:19" x14ac:dyDescent="0.3">
      <c r="C568" s="22"/>
      <c r="G568" s="22"/>
      <c r="H568" s="22"/>
      <c r="I568" s="22"/>
      <c r="J568" s="22"/>
      <c r="K568" s="22"/>
      <c r="L568" s="22"/>
      <c r="M568" s="22"/>
      <c r="N568" s="22"/>
      <c r="O568" s="22"/>
      <c r="P568" s="22"/>
      <c r="Q568" s="22"/>
      <c r="R568" s="22"/>
      <c r="S568" s="22"/>
    </row>
    <row r="569" spans="3:19" x14ac:dyDescent="0.3">
      <c r="C569" s="22"/>
      <c r="G569" s="22"/>
      <c r="H569" s="22"/>
      <c r="I569" s="22"/>
      <c r="J569" s="22"/>
      <c r="K569" s="22"/>
      <c r="L569" s="22"/>
      <c r="M569" s="22"/>
      <c r="N569" s="22"/>
      <c r="O569" s="22"/>
      <c r="P569" s="22"/>
      <c r="Q569" s="22"/>
      <c r="R569" s="22"/>
      <c r="S569" s="22"/>
    </row>
    <row r="570" spans="3:19" x14ac:dyDescent="0.3">
      <c r="C570" s="22"/>
      <c r="G570" s="22"/>
      <c r="H570" s="22"/>
      <c r="I570" s="22"/>
      <c r="J570" s="22"/>
      <c r="K570" s="22"/>
      <c r="L570" s="22"/>
      <c r="M570" s="22"/>
      <c r="N570" s="22"/>
      <c r="O570" s="22"/>
      <c r="P570" s="22"/>
      <c r="Q570" s="22"/>
      <c r="R570" s="22"/>
      <c r="S570" s="22"/>
    </row>
    <row r="571" spans="3:19" x14ac:dyDescent="0.3">
      <c r="C571" s="22"/>
      <c r="G571" s="22"/>
      <c r="H571" s="22"/>
      <c r="I571" s="22"/>
      <c r="J571" s="22"/>
      <c r="K571" s="22"/>
      <c r="L571" s="22"/>
      <c r="M571" s="22"/>
      <c r="N571" s="22"/>
      <c r="O571" s="22"/>
      <c r="P571" s="22"/>
      <c r="Q571" s="22"/>
      <c r="R571" s="22"/>
      <c r="S571" s="22"/>
    </row>
    <row r="572" spans="3:19" x14ac:dyDescent="0.3">
      <c r="C572" s="22"/>
      <c r="G572" s="22"/>
      <c r="H572" s="22"/>
      <c r="I572" s="22"/>
      <c r="J572" s="22"/>
      <c r="K572" s="22"/>
      <c r="L572" s="22"/>
      <c r="M572" s="22"/>
      <c r="N572" s="22"/>
      <c r="O572" s="22"/>
      <c r="P572" s="22"/>
      <c r="Q572" s="22"/>
      <c r="R572" s="22"/>
      <c r="S572" s="22"/>
    </row>
    <row r="573" spans="3:19" x14ac:dyDescent="0.3">
      <c r="C573" s="22"/>
      <c r="G573" s="22"/>
      <c r="H573" s="22"/>
      <c r="I573" s="22"/>
      <c r="J573" s="22"/>
      <c r="K573" s="22"/>
      <c r="L573" s="22"/>
      <c r="M573" s="22"/>
      <c r="N573" s="22"/>
      <c r="O573" s="22"/>
      <c r="P573" s="22"/>
      <c r="Q573" s="22"/>
      <c r="R573" s="22"/>
      <c r="S573" s="22"/>
    </row>
    <row r="574" spans="3:19" x14ac:dyDescent="0.3">
      <c r="C574" s="22"/>
      <c r="G574" s="22"/>
      <c r="H574" s="22"/>
      <c r="I574" s="22"/>
      <c r="J574" s="22"/>
      <c r="K574" s="22"/>
      <c r="L574" s="22"/>
      <c r="M574" s="22"/>
      <c r="N574" s="22"/>
      <c r="O574" s="22"/>
      <c r="P574" s="22"/>
      <c r="Q574" s="22"/>
      <c r="R574" s="22"/>
      <c r="S574" s="22"/>
    </row>
    <row r="575" spans="3:19" x14ac:dyDescent="0.3">
      <c r="C575" s="22"/>
      <c r="G575" s="22"/>
      <c r="H575" s="22"/>
      <c r="I575" s="22"/>
      <c r="J575" s="22"/>
      <c r="K575" s="22"/>
      <c r="L575" s="22"/>
      <c r="M575" s="22"/>
      <c r="N575" s="22"/>
      <c r="O575" s="22"/>
      <c r="P575" s="22"/>
      <c r="Q575" s="22"/>
      <c r="R575" s="22"/>
      <c r="S575" s="22"/>
    </row>
    <row r="576" spans="3:19" x14ac:dyDescent="0.3">
      <c r="C576" s="22"/>
      <c r="G576" s="22"/>
      <c r="H576" s="22"/>
      <c r="I576" s="22"/>
      <c r="J576" s="22"/>
      <c r="K576" s="22"/>
      <c r="L576" s="22"/>
      <c r="M576" s="22"/>
      <c r="N576" s="22"/>
      <c r="O576" s="22"/>
      <c r="P576" s="22"/>
      <c r="Q576" s="22"/>
      <c r="R576" s="22"/>
      <c r="S576" s="22"/>
    </row>
    <row r="577" spans="3:19" x14ac:dyDescent="0.3">
      <c r="C577" s="22"/>
      <c r="G577" s="22"/>
      <c r="H577" s="22"/>
      <c r="I577" s="22"/>
      <c r="J577" s="22"/>
      <c r="K577" s="22"/>
      <c r="L577" s="22"/>
      <c r="M577" s="22"/>
      <c r="N577" s="22"/>
      <c r="O577" s="22"/>
      <c r="P577" s="22"/>
      <c r="Q577" s="22"/>
      <c r="R577" s="22"/>
      <c r="S577" s="22"/>
    </row>
    <row r="578" spans="3:19" x14ac:dyDescent="0.3">
      <c r="C578" s="22"/>
      <c r="G578" s="22"/>
      <c r="H578" s="22"/>
      <c r="I578" s="22"/>
      <c r="J578" s="22"/>
      <c r="K578" s="22"/>
      <c r="L578" s="22"/>
      <c r="M578" s="22"/>
      <c r="N578" s="22"/>
      <c r="O578" s="22"/>
      <c r="P578" s="22"/>
      <c r="Q578" s="22"/>
      <c r="R578" s="22"/>
      <c r="S578" s="22"/>
    </row>
    <row r="579" spans="3:19" x14ac:dyDescent="0.3">
      <c r="C579" s="22"/>
      <c r="G579" s="22"/>
      <c r="H579" s="22"/>
      <c r="I579" s="22"/>
      <c r="J579" s="22"/>
      <c r="K579" s="22"/>
      <c r="L579" s="22"/>
      <c r="M579" s="22"/>
      <c r="N579" s="22"/>
      <c r="O579" s="22"/>
      <c r="P579" s="22"/>
      <c r="Q579" s="22"/>
      <c r="R579" s="22"/>
      <c r="S579" s="22"/>
    </row>
    <row r="580" spans="3:19" x14ac:dyDescent="0.3">
      <c r="C580" s="22"/>
      <c r="G580" s="22"/>
      <c r="H580" s="22"/>
      <c r="I580" s="22"/>
      <c r="J580" s="22"/>
      <c r="K580" s="22"/>
      <c r="L580" s="22"/>
      <c r="M580" s="22"/>
      <c r="N580" s="22"/>
      <c r="O580" s="22"/>
      <c r="P580" s="22"/>
      <c r="Q580" s="22"/>
      <c r="R580" s="22"/>
      <c r="S580" s="22"/>
    </row>
    <row r="581" spans="3:19" x14ac:dyDescent="0.3">
      <c r="C581" s="22"/>
      <c r="G581" s="22"/>
      <c r="H581" s="22"/>
      <c r="I581" s="22"/>
      <c r="J581" s="22"/>
      <c r="K581" s="22"/>
      <c r="L581" s="22"/>
      <c r="M581" s="22"/>
      <c r="N581" s="22"/>
      <c r="O581" s="22"/>
      <c r="P581" s="22"/>
      <c r="Q581" s="22"/>
      <c r="R581" s="22"/>
      <c r="S581" s="22"/>
    </row>
    <row r="582" spans="3:19" x14ac:dyDescent="0.3">
      <c r="C582" s="22"/>
      <c r="G582" s="22"/>
      <c r="H582" s="22"/>
      <c r="I582" s="22"/>
      <c r="J582" s="22"/>
      <c r="K582" s="22"/>
      <c r="L582" s="22"/>
      <c r="M582" s="22"/>
      <c r="N582" s="22"/>
      <c r="O582" s="22"/>
      <c r="P582" s="22"/>
      <c r="Q582" s="22"/>
      <c r="R582" s="22"/>
      <c r="S582" s="22"/>
    </row>
    <row r="583" spans="3:19" x14ac:dyDescent="0.3">
      <c r="C583" s="22"/>
      <c r="G583" s="22"/>
      <c r="H583" s="22"/>
      <c r="I583" s="22"/>
      <c r="J583" s="22"/>
      <c r="K583" s="22"/>
      <c r="L583" s="22"/>
      <c r="M583" s="22"/>
      <c r="N583" s="22"/>
      <c r="O583" s="22"/>
      <c r="P583" s="22"/>
      <c r="Q583" s="22"/>
      <c r="R583" s="22"/>
      <c r="S583" s="22"/>
    </row>
    <row r="584" spans="3:19" x14ac:dyDescent="0.3">
      <c r="C584" s="22"/>
      <c r="G584" s="22"/>
      <c r="H584" s="22"/>
      <c r="I584" s="22"/>
      <c r="J584" s="22"/>
      <c r="K584" s="22"/>
      <c r="L584" s="22"/>
      <c r="M584" s="22"/>
      <c r="N584" s="22"/>
      <c r="O584" s="22"/>
      <c r="P584" s="22"/>
      <c r="Q584" s="22"/>
      <c r="R584" s="22"/>
      <c r="S584" s="22"/>
    </row>
    <row r="585" spans="3:19" x14ac:dyDescent="0.3">
      <c r="C585" s="22"/>
      <c r="G585" s="22"/>
      <c r="H585" s="22"/>
      <c r="I585" s="22"/>
      <c r="J585" s="22"/>
      <c r="K585" s="22"/>
      <c r="L585" s="22"/>
      <c r="M585" s="22"/>
      <c r="N585" s="22"/>
      <c r="O585" s="22"/>
      <c r="P585" s="22"/>
      <c r="Q585" s="22"/>
      <c r="R585" s="22"/>
      <c r="S585" s="22"/>
    </row>
    <row r="586" spans="3:19" x14ac:dyDescent="0.3">
      <c r="C586" s="22"/>
      <c r="G586" s="22"/>
      <c r="H586" s="22"/>
      <c r="I586" s="22"/>
      <c r="J586" s="22"/>
      <c r="K586" s="22"/>
      <c r="L586" s="22"/>
      <c r="M586" s="22"/>
      <c r="N586" s="22"/>
      <c r="O586" s="22"/>
      <c r="P586" s="22"/>
      <c r="Q586" s="22"/>
      <c r="R586" s="22"/>
      <c r="S586" s="22"/>
    </row>
    <row r="587" spans="3:19" x14ac:dyDescent="0.3">
      <c r="C587" s="22"/>
      <c r="G587" s="22"/>
      <c r="H587" s="22"/>
      <c r="I587" s="22"/>
      <c r="J587" s="22"/>
      <c r="K587" s="22"/>
      <c r="L587" s="22"/>
      <c r="M587" s="22"/>
      <c r="N587" s="22"/>
      <c r="O587" s="22"/>
      <c r="P587" s="22"/>
      <c r="Q587" s="22"/>
      <c r="R587" s="22"/>
      <c r="S587" s="22"/>
    </row>
    <row r="588" spans="3:19" x14ac:dyDescent="0.3">
      <c r="C588" s="22"/>
      <c r="G588" s="22"/>
      <c r="H588" s="22"/>
      <c r="I588" s="22"/>
      <c r="J588" s="22"/>
      <c r="K588" s="22"/>
      <c r="L588" s="22"/>
      <c r="M588" s="22"/>
      <c r="N588" s="22"/>
      <c r="O588" s="22"/>
      <c r="P588" s="22"/>
      <c r="Q588" s="22"/>
      <c r="R588" s="22"/>
      <c r="S588" s="22"/>
    </row>
    <row r="589" spans="3:19" x14ac:dyDescent="0.3">
      <c r="C589" s="22"/>
      <c r="G589" s="22"/>
      <c r="H589" s="22"/>
      <c r="I589" s="22"/>
      <c r="J589" s="22"/>
      <c r="K589" s="22"/>
      <c r="L589" s="22"/>
      <c r="M589" s="22"/>
      <c r="N589" s="22"/>
      <c r="O589" s="22"/>
      <c r="P589" s="22"/>
      <c r="Q589" s="22"/>
      <c r="R589" s="22"/>
      <c r="S589" s="22"/>
    </row>
    <row r="590" spans="3:19" x14ac:dyDescent="0.3">
      <c r="C590" s="22"/>
      <c r="G590" s="22"/>
      <c r="H590" s="22"/>
      <c r="I590" s="22"/>
      <c r="J590" s="22"/>
      <c r="K590" s="22"/>
      <c r="L590" s="22"/>
      <c r="M590" s="22"/>
      <c r="N590" s="22"/>
      <c r="O590" s="22"/>
      <c r="P590" s="22"/>
      <c r="Q590" s="22"/>
      <c r="R590" s="22"/>
      <c r="S590" s="22"/>
    </row>
    <row r="591" spans="3:19" x14ac:dyDescent="0.3">
      <c r="C591" s="22"/>
      <c r="G591" s="22"/>
      <c r="H591" s="22"/>
      <c r="I591" s="22"/>
      <c r="J591" s="22"/>
      <c r="K591" s="22"/>
      <c r="L591" s="22"/>
      <c r="M591" s="22"/>
      <c r="N591" s="22"/>
      <c r="O591" s="22"/>
      <c r="P591" s="22"/>
      <c r="Q591" s="22"/>
      <c r="R591" s="22"/>
      <c r="S591" s="22"/>
    </row>
    <row r="592" spans="3:19" x14ac:dyDescent="0.3">
      <c r="C592" s="22"/>
      <c r="G592" s="22"/>
      <c r="H592" s="22"/>
      <c r="I592" s="22"/>
      <c r="J592" s="22"/>
      <c r="K592" s="22"/>
      <c r="L592" s="22"/>
      <c r="M592" s="22"/>
      <c r="N592" s="22"/>
      <c r="O592" s="22"/>
      <c r="P592" s="22"/>
      <c r="Q592" s="22"/>
      <c r="R592" s="22"/>
      <c r="S592" s="22"/>
    </row>
    <row r="593" spans="3:19" x14ac:dyDescent="0.3">
      <c r="C593" s="22"/>
      <c r="G593" s="22"/>
      <c r="H593" s="22"/>
      <c r="I593" s="22"/>
      <c r="J593" s="22"/>
      <c r="K593" s="22"/>
      <c r="L593" s="22"/>
      <c r="M593" s="22"/>
      <c r="N593" s="22"/>
      <c r="O593" s="22"/>
      <c r="P593" s="22"/>
      <c r="Q593" s="22"/>
      <c r="R593" s="22"/>
      <c r="S593" s="22"/>
    </row>
    <row r="594" spans="3:19" x14ac:dyDescent="0.3">
      <c r="C594" s="22"/>
      <c r="G594" s="22"/>
      <c r="H594" s="22"/>
      <c r="I594" s="22"/>
      <c r="J594" s="22"/>
      <c r="K594" s="22"/>
      <c r="L594" s="22"/>
      <c r="M594" s="22"/>
      <c r="N594" s="22"/>
      <c r="O594" s="22"/>
      <c r="P594" s="22"/>
      <c r="Q594" s="22"/>
      <c r="R594" s="22"/>
      <c r="S594" s="22"/>
    </row>
    <row r="595" spans="3:19" x14ac:dyDescent="0.3">
      <c r="C595" s="22"/>
      <c r="G595" s="22"/>
      <c r="H595" s="22"/>
      <c r="I595" s="22"/>
      <c r="J595" s="22"/>
      <c r="K595" s="22"/>
      <c r="L595" s="22"/>
      <c r="M595" s="22"/>
      <c r="N595" s="22"/>
      <c r="O595" s="22"/>
      <c r="P595" s="22"/>
      <c r="Q595" s="22"/>
      <c r="R595" s="22"/>
      <c r="S595" s="22"/>
    </row>
    <row r="596" spans="3:19" x14ac:dyDescent="0.3">
      <c r="C596" s="22"/>
      <c r="G596" s="22"/>
      <c r="H596" s="22"/>
      <c r="I596" s="22"/>
      <c r="J596" s="22"/>
      <c r="K596" s="22"/>
      <c r="L596" s="22"/>
      <c r="M596" s="22"/>
      <c r="N596" s="22"/>
      <c r="O596" s="22"/>
      <c r="P596" s="22"/>
      <c r="Q596" s="22"/>
      <c r="R596" s="22"/>
      <c r="S596" s="22"/>
    </row>
    <row r="597" spans="3:19" x14ac:dyDescent="0.3">
      <c r="C597" s="22"/>
      <c r="G597" s="22"/>
      <c r="H597" s="22"/>
      <c r="I597" s="22"/>
      <c r="J597" s="22"/>
      <c r="K597" s="22"/>
      <c r="L597" s="22"/>
      <c r="M597" s="22"/>
      <c r="N597" s="22"/>
      <c r="O597" s="22"/>
      <c r="P597" s="22"/>
      <c r="Q597" s="22"/>
      <c r="R597" s="22"/>
      <c r="S597" s="22"/>
    </row>
    <row r="598" spans="3:19" x14ac:dyDescent="0.3">
      <c r="C598" s="22"/>
      <c r="G598" s="22"/>
      <c r="H598" s="22"/>
      <c r="I598" s="22"/>
      <c r="J598" s="22"/>
      <c r="K598" s="22"/>
      <c r="L598" s="22"/>
      <c r="M598" s="22"/>
      <c r="N598" s="22"/>
      <c r="O598" s="22"/>
      <c r="P598" s="22"/>
      <c r="Q598" s="22"/>
      <c r="R598" s="22"/>
      <c r="S598" s="22"/>
    </row>
    <row r="599" spans="3:19" x14ac:dyDescent="0.3">
      <c r="C599" s="22"/>
      <c r="G599" s="22"/>
      <c r="H599" s="22"/>
      <c r="I599" s="22"/>
      <c r="J599" s="22"/>
      <c r="K599" s="22"/>
      <c r="L599" s="22"/>
      <c r="M599" s="22"/>
      <c r="N599" s="22"/>
      <c r="O599" s="22"/>
      <c r="P599" s="22"/>
      <c r="Q599" s="22"/>
      <c r="R599" s="22"/>
      <c r="S599" s="22"/>
    </row>
    <row r="600" spans="3:19" x14ac:dyDescent="0.3">
      <c r="C600" s="22"/>
      <c r="G600" s="22"/>
      <c r="H600" s="22"/>
      <c r="I600" s="22"/>
      <c r="J600" s="22"/>
      <c r="K600" s="22"/>
      <c r="L600" s="22"/>
      <c r="M600" s="22"/>
      <c r="N600" s="22"/>
      <c r="O600" s="22"/>
      <c r="P600" s="22"/>
      <c r="Q600" s="22"/>
      <c r="R600" s="22"/>
      <c r="S600" s="22"/>
    </row>
    <row r="601" spans="3:19" x14ac:dyDescent="0.3">
      <c r="C601" s="22"/>
      <c r="G601" s="22"/>
      <c r="H601" s="22"/>
      <c r="I601" s="22"/>
      <c r="J601" s="22"/>
      <c r="K601" s="22"/>
      <c r="L601" s="22"/>
      <c r="M601" s="22"/>
      <c r="N601" s="22"/>
      <c r="O601" s="22"/>
      <c r="P601" s="22"/>
      <c r="Q601" s="22"/>
      <c r="R601" s="22"/>
      <c r="S601" s="22"/>
    </row>
    <row r="602" spans="3:19" x14ac:dyDescent="0.3">
      <c r="C602" s="22"/>
      <c r="G602" s="22"/>
      <c r="H602" s="22"/>
      <c r="I602" s="22"/>
      <c r="J602" s="22"/>
      <c r="K602" s="22"/>
      <c r="L602" s="22"/>
      <c r="M602" s="22"/>
      <c r="N602" s="22"/>
      <c r="O602" s="22"/>
      <c r="P602" s="22"/>
      <c r="Q602" s="22"/>
      <c r="R602" s="22"/>
      <c r="S602" s="22"/>
    </row>
    <row r="603" spans="3:19" x14ac:dyDescent="0.3">
      <c r="C603" s="22"/>
      <c r="G603" s="22"/>
      <c r="H603" s="22"/>
      <c r="I603" s="22"/>
      <c r="J603" s="22"/>
      <c r="K603" s="22"/>
      <c r="L603" s="22"/>
      <c r="M603" s="22"/>
      <c r="N603" s="22"/>
      <c r="O603" s="22"/>
      <c r="P603" s="22"/>
      <c r="Q603" s="22"/>
      <c r="R603" s="22"/>
      <c r="S603" s="22"/>
    </row>
    <row r="604" spans="3:19" x14ac:dyDescent="0.3">
      <c r="C604" s="22"/>
      <c r="G604" s="22"/>
      <c r="H604" s="22"/>
      <c r="I604" s="22"/>
      <c r="J604" s="22"/>
      <c r="K604" s="22"/>
      <c r="L604" s="22"/>
      <c r="M604" s="22"/>
      <c r="N604" s="22"/>
      <c r="O604" s="22"/>
      <c r="P604" s="22"/>
      <c r="Q604" s="22"/>
      <c r="R604" s="22"/>
      <c r="S604" s="22"/>
    </row>
    <row r="605" spans="3:19" x14ac:dyDescent="0.3">
      <c r="C605" s="22"/>
      <c r="G605" s="22"/>
      <c r="H605" s="22"/>
      <c r="I605" s="22"/>
      <c r="J605" s="22"/>
      <c r="K605" s="22"/>
      <c r="L605" s="22"/>
      <c r="M605" s="22"/>
      <c r="N605" s="22"/>
      <c r="O605" s="22"/>
      <c r="P605" s="22"/>
      <c r="Q605" s="22"/>
      <c r="R605" s="22"/>
      <c r="S605" s="22"/>
    </row>
    <row r="606" spans="3:19" x14ac:dyDescent="0.3">
      <c r="C606" s="22"/>
      <c r="G606" s="22"/>
      <c r="H606" s="22"/>
      <c r="I606" s="22"/>
      <c r="J606" s="22"/>
      <c r="K606" s="22"/>
      <c r="L606" s="22"/>
      <c r="M606" s="22"/>
      <c r="N606" s="22"/>
      <c r="O606" s="22"/>
      <c r="P606" s="22"/>
      <c r="Q606" s="22"/>
      <c r="R606" s="22"/>
      <c r="S606" s="22"/>
    </row>
    <row r="607" spans="3:19" x14ac:dyDescent="0.3">
      <c r="C607" s="22"/>
      <c r="G607" s="22"/>
      <c r="H607" s="22"/>
      <c r="I607" s="22"/>
      <c r="J607" s="22"/>
      <c r="K607" s="22"/>
      <c r="L607" s="22"/>
      <c r="M607" s="22"/>
      <c r="N607" s="22"/>
      <c r="O607" s="22"/>
      <c r="P607" s="22"/>
      <c r="Q607" s="22"/>
      <c r="R607" s="22"/>
      <c r="S607" s="22"/>
    </row>
    <row r="608" spans="3:19" x14ac:dyDescent="0.3">
      <c r="C608" s="22"/>
      <c r="G608" s="22"/>
      <c r="H608" s="22"/>
      <c r="I608" s="22"/>
      <c r="J608" s="22"/>
      <c r="K608" s="22"/>
      <c r="L608" s="22"/>
      <c r="M608" s="22"/>
      <c r="N608" s="22"/>
      <c r="O608" s="22"/>
      <c r="P608" s="22"/>
      <c r="Q608" s="22"/>
      <c r="R608" s="22"/>
      <c r="S608" s="22"/>
    </row>
    <row r="609" spans="3:19" x14ac:dyDescent="0.3">
      <c r="C609" s="22"/>
      <c r="G609" s="22"/>
      <c r="H609" s="22"/>
      <c r="I609" s="22"/>
      <c r="J609" s="22"/>
      <c r="K609" s="22"/>
      <c r="L609" s="22"/>
      <c r="M609" s="22"/>
      <c r="N609" s="22"/>
      <c r="O609" s="22"/>
      <c r="P609" s="22"/>
      <c r="Q609" s="22"/>
      <c r="R609" s="22"/>
      <c r="S609" s="22"/>
    </row>
    <row r="610" spans="3:19" x14ac:dyDescent="0.3">
      <c r="C610" s="22"/>
      <c r="G610" s="22"/>
      <c r="H610" s="22"/>
      <c r="I610" s="22"/>
      <c r="J610" s="22"/>
      <c r="K610" s="22"/>
      <c r="L610" s="22"/>
      <c r="M610" s="22"/>
      <c r="N610" s="22"/>
      <c r="O610" s="22"/>
      <c r="P610" s="22"/>
      <c r="Q610" s="22"/>
      <c r="R610" s="22"/>
      <c r="S610" s="22"/>
    </row>
    <row r="611" spans="3:19" x14ac:dyDescent="0.3">
      <c r="C611" s="22"/>
      <c r="G611" s="22"/>
      <c r="H611" s="22"/>
      <c r="I611" s="22"/>
      <c r="J611" s="22"/>
      <c r="K611" s="22"/>
      <c r="L611" s="22"/>
      <c r="M611" s="22"/>
      <c r="N611" s="22"/>
      <c r="O611" s="22"/>
      <c r="P611" s="22"/>
      <c r="Q611" s="22"/>
      <c r="R611" s="22"/>
      <c r="S611" s="22"/>
    </row>
    <row r="612" spans="3:19" x14ac:dyDescent="0.3">
      <c r="C612" s="22"/>
      <c r="G612" s="22"/>
      <c r="H612" s="22"/>
      <c r="I612" s="22"/>
      <c r="J612" s="22"/>
      <c r="K612" s="22"/>
      <c r="L612" s="22"/>
      <c r="M612" s="22"/>
      <c r="N612" s="22"/>
      <c r="O612" s="22"/>
      <c r="P612" s="22"/>
      <c r="Q612" s="22"/>
      <c r="R612" s="22"/>
      <c r="S612" s="22"/>
    </row>
    <row r="613" spans="3:19" x14ac:dyDescent="0.3">
      <c r="C613" s="22"/>
      <c r="G613" s="22"/>
      <c r="H613" s="22"/>
      <c r="I613" s="22"/>
      <c r="J613" s="22"/>
      <c r="K613" s="22"/>
      <c r="L613" s="22"/>
      <c r="M613" s="22"/>
      <c r="N613" s="22"/>
      <c r="O613" s="22"/>
      <c r="P613" s="22"/>
      <c r="Q613" s="22"/>
      <c r="R613" s="22"/>
      <c r="S613" s="22"/>
    </row>
    <row r="614" spans="3:19" x14ac:dyDescent="0.3">
      <c r="C614" s="22"/>
      <c r="G614" s="22"/>
      <c r="H614" s="22"/>
      <c r="I614" s="22"/>
      <c r="J614" s="22"/>
      <c r="K614" s="22"/>
      <c r="L614" s="22"/>
      <c r="M614" s="22"/>
      <c r="N614" s="22"/>
      <c r="O614" s="22"/>
      <c r="P614" s="22"/>
      <c r="Q614" s="22"/>
      <c r="R614" s="22"/>
      <c r="S614" s="22"/>
    </row>
    <row r="615" spans="3:19" x14ac:dyDescent="0.3">
      <c r="C615" s="22"/>
      <c r="G615" s="22"/>
      <c r="H615" s="22"/>
      <c r="I615" s="22"/>
      <c r="J615" s="22"/>
      <c r="K615" s="22"/>
      <c r="L615" s="22"/>
      <c r="M615" s="22"/>
      <c r="N615" s="22"/>
      <c r="O615" s="22"/>
      <c r="P615" s="22"/>
      <c r="Q615" s="22"/>
      <c r="R615" s="22"/>
      <c r="S615" s="22"/>
    </row>
    <row r="616" spans="3:19" x14ac:dyDescent="0.3">
      <c r="C616" s="22"/>
      <c r="G616" s="22"/>
      <c r="H616" s="22"/>
      <c r="I616" s="22"/>
      <c r="J616" s="22"/>
      <c r="K616" s="22"/>
      <c r="L616" s="22"/>
      <c r="M616" s="22"/>
      <c r="N616" s="22"/>
      <c r="O616" s="22"/>
      <c r="P616" s="22"/>
      <c r="Q616" s="22"/>
      <c r="R616" s="22"/>
      <c r="S616" s="22"/>
    </row>
    <row r="617" spans="3:19" x14ac:dyDescent="0.3">
      <c r="C617" s="22"/>
      <c r="G617" s="22"/>
      <c r="H617" s="22"/>
      <c r="I617" s="22"/>
      <c r="J617" s="22"/>
      <c r="K617" s="22"/>
      <c r="L617" s="22"/>
      <c r="M617" s="22"/>
      <c r="N617" s="22"/>
      <c r="O617" s="22"/>
      <c r="P617" s="22"/>
      <c r="Q617" s="22"/>
      <c r="R617" s="22"/>
      <c r="S617" s="22"/>
    </row>
    <row r="618" spans="3:19" x14ac:dyDescent="0.3">
      <c r="C618" s="22"/>
      <c r="G618" s="22"/>
      <c r="H618" s="22"/>
      <c r="I618" s="22"/>
      <c r="J618" s="22"/>
      <c r="K618" s="22"/>
      <c r="L618" s="22"/>
      <c r="M618" s="22"/>
      <c r="N618" s="22"/>
      <c r="O618" s="22"/>
      <c r="P618" s="22"/>
      <c r="Q618" s="22"/>
      <c r="R618" s="22"/>
      <c r="S618" s="22"/>
    </row>
    <row r="619" spans="3:19" x14ac:dyDescent="0.3">
      <c r="C619" s="22"/>
      <c r="G619" s="22"/>
      <c r="H619" s="22"/>
      <c r="I619" s="22"/>
      <c r="J619" s="22"/>
      <c r="K619" s="22"/>
      <c r="L619" s="22"/>
      <c r="M619" s="22"/>
      <c r="N619" s="22"/>
      <c r="O619" s="22"/>
      <c r="P619" s="22"/>
      <c r="Q619" s="22"/>
      <c r="R619" s="22"/>
      <c r="S619" s="22"/>
    </row>
    <row r="620" spans="3:19" x14ac:dyDescent="0.3">
      <c r="C620" s="22"/>
      <c r="G620" s="22"/>
      <c r="H620" s="22"/>
      <c r="I620" s="22"/>
      <c r="J620" s="22"/>
      <c r="K620" s="22"/>
      <c r="L620" s="22"/>
      <c r="M620" s="22"/>
      <c r="N620" s="22"/>
      <c r="O620" s="22"/>
      <c r="P620" s="22"/>
      <c r="Q620" s="22"/>
      <c r="R620" s="22"/>
      <c r="S620" s="22"/>
    </row>
    <row r="621" spans="3:19" x14ac:dyDescent="0.3">
      <c r="C621" s="22"/>
      <c r="G621" s="22"/>
      <c r="H621" s="22"/>
      <c r="I621" s="22"/>
      <c r="J621" s="22"/>
      <c r="K621" s="22"/>
      <c r="L621" s="22"/>
      <c r="M621" s="22"/>
      <c r="N621" s="22"/>
      <c r="O621" s="22"/>
      <c r="P621" s="22"/>
      <c r="Q621" s="22"/>
      <c r="R621" s="22"/>
      <c r="S621" s="22"/>
    </row>
    <row r="622" spans="3:19" x14ac:dyDescent="0.3">
      <c r="C622" s="22"/>
      <c r="G622" s="22"/>
      <c r="H622" s="22"/>
      <c r="I622" s="22"/>
      <c r="J622" s="22"/>
      <c r="K622" s="22"/>
      <c r="L622" s="22"/>
      <c r="M622" s="22"/>
      <c r="N622" s="22"/>
      <c r="O622" s="22"/>
      <c r="P622" s="22"/>
      <c r="Q622" s="22"/>
      <c r="R622" s="22"/>
      <c r="S622" s="22"/>
    </row>
    <row r="623" spans="3:19" x14ac:dyDescent="0.3">
      <c r="C623" s="22"/>
      <c r="G623" s="22"/>
      <c r="H623" s="22"/>
      <c r="I623" s="22"/>
      <c r="J623" s="22"/>
      <c r="K623" s="22"/>
      <c r="L623" s="22"/>
      <c r="M623" s="22"/>
      <c r="N623" s="22"/>
      <c r="O623" s="22"/>
      <c r="P623" s="22"/>
      <c r="Q623" s="22"/>
      <c r="R623" s="22"/>
      <c r="S623" s="22"/>
    </row>
    <row r="624" spans="3:19" x14ac:dyDescent="0.3">
      <c r="C624" s="22"/>
      <c r="G624" s="22"/>
      <c r="H624" s="22"/>
      <c r="I624" s="22"/>
      <c r="J624" s="22"/>
      <c r="K624" s="22"/>
      <c r="L624" s="22"/>
      <c r="M624" s="22"/>
      <c r="N624" s="22"/>
      <c r="O624" s="22"/>
      <c r="P624" s="22"/>
      <c r="Q624" s="22"/>
      <c r="R624" s="22"/>
      <c r="S624" s="22"/>
    </row>
    <row r="625" spans="3:19" x14ac:dyDescent="0.3">
      <c r="C625" s="22"/>
      <c r="G625" s="22"/>
      <c r="H625" s="22"/>
      <c r="I625" s="22"/>
      <c r="J625" s="22"/>
      <c r="K625" s="22"/>
      <c r="L625" s="22"/>
      <c r="M625" s="22"/>
      <c r="N625" s="22"/>
      <c r="O625" s="22"/>
      <c r="P625" s="22"/>
      <c r="Q625" s="22"/>
      <c r="R625" s="22"/>
      <c r="S625" s="22"/>
    </row>
    <row r="626" spans="3:19" x14ac:dyDescent="0.3">
      <c r="C626" s="22"/>
      <c r="G626" s="22"/>
      <c r="H626" s="22"/>
      <c r="I626" s="22"/>
      <c r="J626" s="22"/>
      <c r="K626" s="22"/>
      <c r="L626" s="22"/>
      <c r="M626" s="22"/>
      <c r="N626" s="22"/>
      <c r="O626" s="22"/>
      <c r="P626" s="22"/>
      <c r="Q626" s="22"/>
      <c r="R626" s="22"/>
      <c r="S626" s="22"/>
    </row>
    <row r="627" spans="3:19" x14ac:dyDescent="0.3">
      <c r="C627" s="22"/>
      <c r="G627" s="22"/>
      <c r="H627" s="22"/>
      <c r="I627" s="22"/>
      <c r="J627" s="22"/>
      <c r="K627" s="22"/>
      <c r="L627" s="22"/>
      <c r="M627" s="22"/>
      <c r="N627" s="22"/>
      <c r="O627" s="22"/>
      <c r="P627" s="22"/>
      <c r="Q627" s="22"/>
      <c r="R627" s="22"/>
      <c r="S627" s="22"/>
    </row>
    <row r="628" spans="3:19" x14ac:dyDescent="0.3">
      <c r="C628" s="22"/>
      <c r="G628" s="22"/>
      <c r="H628" s="22"/>
      <c r="I628" s="22"/>
      <c r="J628" s="22"/>
      <c r="K628" s="22"/>
      <c r="L628" s="22"/>
      <c r="M628" s="22"/>
      <c r="N628" s="22"/>
      <c r="O628" s="22"/>
      <c r="P628" s="22"/>
      <c r="Q628" s="22"/>
      <c r="R628" s="22"/>
      <c r="S628" s="22"/>
    </row>
    <row r="629" spans="3:19" x14ac:dyDescent="0.3">
      <c r="C629" s="22"/>
      <c r="G629" s="22"/>
      <c r="H629" s="22"/>
      <c r="I629" s="22"/>
      <c r="J629" s="22"/>
      <c r="K629" s="22"/>
      <c r="L629" s="22"/>
      <c r="M629" s="22"/>
      <c r="N629" s="22"/>
      <c r="O629" s="22"/>
      <c r="P629" s="22"/>
      <c r="Q629" s="22"/>
      <c r="R629" s="22"/>
      <c r="S629" s="22"/>
    </row>
    <row r="630" spans="3:19" x14ac:dyDescent="0.3">
      <c r="C630" s="22"/>
      <c r="G630" s="22"/>
      <c r="H630" s="22"/>
      <c r="I630" s="22"/>
      <c r="J630" s="22"/>
      <c r="K630" s="22"/>
      <c r="L630" s="22"/>
      <c r="M630" s="22"/>
      <c r="N630" s="22"/>
      <c r="O630" s="22"/>
      <c r="P630" s="22"/>
      <c r="Q630" s="22"/>
      <c r="R630" s="22"/>
      <c r="S630" s="22"/>
    </row>
    <row r="631" spans="3:19" x14ac:dyDescent="0.3">
      <c r="C631" s="22"/>
      <c r="G631" s="22"/>
      <c r="H631" s="22"/>
      <c r="I631" s="22"/>
      <c r="J631" s="22"/>
      <c r="K631" s="22"/>
      <c r="L631" s="22"/>
      <c r="M631" s="22"/>
      <c r="N631" s="22"/>
      <c r="O631" s="22"/>
      <c r="P631" s="22"/>
      <c r="Q631" s="22"/>
      <c r="R631" s="22"/>
      <c r="S631" s="22"/>
    </row>
    <row r="632" spans="3:19" x14ac:dyDescent="0.3">
      <c r="C632" s="22"/>
      <c r="G632" s="22"/>
      <c r="H632" s="22"/>
      <c r="I632" s="22"/>
      <c r="J632" s="22"/>
      <c r="K632" s="22"/>
      <c r="L632" s="22"/>
      <c r="M632" s="22"/>
      <c r="N632" s="22"/>
      <c r="O632" s="22"/>
      <c r="P632" s="22"/>
      <c r="Q632" s="22"/>
      <c r="R632" s="22"/>
      <c r="S632" s="22"/>
    </row>
    <row r="633" spans="3:19" x14ac:dyDescent="0.3">
      <c r="C633" s="22"/>
      <c r="G633" s="22"/>
      <c r="H633" s="22"/>
      <c r="I633" s="22"/>
      <c r="J633" s="22"/>
      <c r="K633" s="22"/>
      <c r="L633" s="22"/>
      <c r="M633" s="22"/>
      <c r="N633" s="22"/>
      <c r="O633" s="22"/>
      <c r="P633" s="22"/>
      <c r="Q633" s="22"/>
      <c r="R633" s="22"/>
      <c r="S633" s="22"/>
    </row>
    <row r="634" spans="3:19" x14ac:dyDescent="0.3">
      <c r="C634" s="22"/>
      <c r="G634" s="22"/>
      <c r="H634" s="22"/>
      <c r="I634" s="22"/>
      <c r="J634" s="22"/>
      <c r="K634" s="22"/>
      <c r="L634" s="22"/>
      <c r="M634" s="22"/>
      <c r="N634" s="22"/>
      <c r="O634" s="22"/>
      <c r="P634" s="22"/>
      <c r="Q634" s="22"/>
      <c r="R634" s="22"/>
      <c r="S634" s="22"/>
    </row>
    <row r="635" spans="3:19" x14ac:dyDescent="0.3">
      <c r="C635" s="22"/>
      <c r="G635" s="22"/>
      <c r="H635" s="22"/>
      <c r="I635" s="22"/>
      <c r="J635" s="22"/>
      <c r="K635" s="22"/>
      <c r="L635" s="22"/>
      <c r="M635" s="22"/>
      <c r="N635" s="22"/>
      <c r="O635" s="22"/>
      <c r="P635" s="22"/>
      <c r="Q635" s="22"/>
      <c r="R635" s="22"/>
      <c r="S635" s="22"/>
    </row>
    <row r="636" spans="3:19" x14ac:dyDescent="0.3">
      <c r="C636" s="22"/>
      <c r="G636" s="22"/>
      <c r="H636" s="22"/>
      <c r="I636" s="22"/>
      <c r="J636" s="22"/>
      <c r="K636" s="22"/>
      <c r="L636" s="22"/>
      <c r="M636" s="22"/>
      <c r="N636" s="22"/>
      <c r="O636" s="22"/>
      <c r="P636" s="22"/>
      <c r="Q636" s="22"/>
      <c r="R636" s="22"/>
      <c r="S636" s="22"/>
    </row>
    <row r="637" spans="3:19" x14ac:dyDescent="0.3">
      <c r="C637" s="22"/>
      <c r="G637" s="22"/>
      <c r="H637" s="22"/>
      <c r="I637" s="22"/>
      <c r="J637" s="22"/>
      <c r="K637" s="22"/>
      <c r="L637" s="22"/>
      <c r="M637" s="22"/>
      <c r="N637" s="22"/>
      <c r="O637" s="22"/>
      <c r="P637" s="22"/>
      <c r="Q637" s="22"/>
      <c r="R637" s="22"/>
      <c r="S637" s="22"/>
    </row>
    <row r="638" spans="3:19" x14ac:dyDescent="0.3">
      <c r="C638" s="22"/>
      <c r="G638" s="22"/>
      <c r="H638" s="22"/>
      <c r="I638" s="22"/>
      <c r="J638" s="22"/>
      <c r="K638" s="22"/>
      <c r="L638" s="22"/>
      <c r="M638" s="22"/>
      <c r="N638" s="22"/>
      <c r="O638" s="22"/>
      <c r="P638" s="22"/>
      <c r="Q638" s="22"/>
      <c r="R638" s="22"/>
      <c r="S638" s="22"/>
    </row>
    <row r="639" spans="3:19" x14ac:dyDescent="0.3">
      <c r="C639" s="22"/>
      <c r="G639" s="22"/>
      <c r="H639" s="22"/>
      <c r="I639" s="22"/>
      <c r="J639" s="22"/>
      <c r="K639" s="22"/>
      <c r="L639" s="22"/>
      <c r="M639" s="22"/>
      <c r="N639" s="22"/>
      <c r="O639" s="22"/>
      <c r="P639" s="22"/>
      <c r="Q639" s="22"/>
      <c r="R639" s="22"/>
      <c r="S639" s="22"/>
    </row>
    <row r="640" spans="3:19" x14ac:dyDescent="0.3">
      <c r="C640" s="22"/>
      <c r="G640" s="22"/>
      <c r="H640" s="22"/>
      <c r="I640" s="22"/>
      <c r="J640" s="22"/>
      <c r="K640" s="22"/>
      <c r="L640" s="22"/>
      <c r="M640" s="22"/>
      <c r="N640" s="22"/>
      <c r="O640" s="22"/>
      <c r="P640" s="22"/>
      <c r="Q640" s="22"/>
      <c r="R640" s="22"/>
      <c r="S640" s="22"/>
    </row>
    <row r="641" spans="3:19" x14ac:dyDescent="0.3">
      <c r="C641" s="22"/>
      <c r="G641" s="22"/>
      <c r="H641" s="22"/>
      <c r="I641" s="22"/>
      <c r="J641" s="22"/>
      <c r="K641" s="22"/>
      <c r="L641" s="22"/>
      <c r="M641" s="22"/>
      <c r="N641" s="22"/>
      <c r="O641" s="22"/>
      <c r="P641" s="22"/>
      <c r="Q641" s="22"/>
      <c r="R641" s="22"/>
      <c r="S641" s="22"/>
    </row>
    <row r="642" spans="3:19" x14ac:dyDescent="0.3">
      <c r="C642" s="22"/>
      <c r="G642" s="22"/>
      <c r="H642" s="22"/>
      <c r="I642" s="22"/>
      <c r="J642" s="22"/>
      <c r="K642" s="22"/>
      <c r="L642" s="22"/>
      <c r="M642" s="22"/>
      <c r="N642" s="22"/>
      <c r="O642" s="22"/>
      <c r="P642" s="22"/>
      <c r="Q642" s="22"/>
      <c r="R642" s="22"/>
      <c r="S642" s="22"/>
    </row>
    <row r="643" spans="3:19" x14ac:dyDescent="0.3">
      <c r="C643" s="22"/>
      <c r="G643" s="22"/>
      <c r="H643" s="22"/>
      <c r="I643" s="22"/>
      <c r="J643" s="22"/>
      <c r="K643" s="22"/>
      <c r="L643" s="22"/>
      <c r="M643" s="22"/>
      <c r="N643" s="22"/>
      <c r="O643" s="22"/>
      <c r="P643" s="22"/>
      <c r="Q643" s="22"/>
      <c r="R643" s="22"/>
      <c r="S643" s="22"/>
    </row>
    <row r="644" spans="3:19" x14ac:dyDescent="0.3">
      <c r="C644" s="22"/>
      <c r="G644" s="22"/>
      <c r="H644" s="22"/>
      <c r="I644" s="22"/>
      <c r="J644" s="22"/>
      <c r="K644" s="22"/>
      <c r="L644" s="22"/>
      <c r="M644" s="22"/>
      <c r="N644" s="22"/>
      <c r="O644" s="22"/>
      <c r="P644" s="22"/>
      <c r="Q644" s="22"/>
      <c r="R644" s="22"/>
      <c r="S644" s="22"/>
    </row>
    <row r="645" spans="3:19" x14ac:dyDescent="0.3">
      <c r="C645" s="22"/>
      <c r="G645" s="22"/>
      <c r="H645" s="22"/>
      <c r="I645" s="22"/>
      <c r="J645" s="22"/>
      <c r="K645" s="22"/>
      <c r="L645" s="22"/>
      <c r="M645" s="22"/>
      <c r="N645" s="22"/>
      <c r="O645" s="22"/>
      <c r="P645" s="22"/>
      <c r="Q645" s="22"/>
      <c r="R645" s="22"/>
      <c r="S645" s="22"/>
    </row>
    <row r="646" spans="3:19" x14ac:dyDescent="0.3">
      <c r="C646" s="22"/>
      <c r="G646" s="22"/>
      <c r="H646" s="22"/>
      <c r="I646" s="22"/>
      <c r="J646" s="22"/>
      <c r="K646" s="22"/>
      <c r="L646" s="22"/>
      <c r="M646" s="22"/>
      <c r="N646" s="22"/>
      <c r="O646" s="22"/>
      <c r="P646" s="22"/>
      <c r="Q646" s="22"/>
      <c r="R646" s="22"/>
      <c r="S646" s="22"/>
    </row>
    <row r="647" spans="3:19" x14ac:dyDescent="0.3">
      <c r="C647" s="22"/>
      <c r="G647" s="22"/>
      <c r="H647" s="22"/>
      <c r="I647" s="22"/>
      <c r="J647" s="22"/>
      <c r="K647" s="22"/>
      <c r="L647" s="22"/>
      <c r="M647" s="22"/>
      <c r="N647" s="22"/>
      <c r="O647" s="22"/>
      <c r="P647" s="22"/>
      <c r="Q647" s="22"/>
      <c r="R647" s="22"/>
      <c r="S647" s="22"/>
    </row>
    <row r="648" spans="3:19" x14ac:dyDescent="0.3">
      <c r="C648" s="22"/>
      <c r="G648" s="22"/>
      <c r="H648" s="22"/>
      <c r="I648" s="22"/>
      <c r="J648" s="22"/>
      <c r="K648" s="22"/>
      <c r="L648" s="22"/>
      <c r="M648" s="22"/>
      <c r="N648" s="22"/>
      <c r="O648" s="22"/>
      <c r="P648" s="22"/>
      <c r="Q648" s="22"/>
      <c r="R648" s="22"/>
      <c r="S648" s="22"/>
    </row>
    <row r="649" spans="3:19" x14ac:dyDescent="0.3">
      <c r="C649" s="22"/>
      <c r="G649" s="22"/>
      <c r="H649" s="22"/>
      <c r="I649" s="22"/>
      <c r="J649" s="22"/>
      <c r="K649" s="22"/>
      <c r="L649" s="22"/>
      <c r="M649" s="22"/>
      <c r="N649" s="22"/>
      <c r="O649" s="22"/>
      <c r="P649" s="22"/>
      <c r="Q649" s="22"/>
      <c r="R649" s="22"/>
      <c r="S649" s="22"/>
    </row>
    <row r="650" spans="3:19" x14ac:dyDescent="0.3">
      <c r="C650" s="22"/>
      <c r="G650" s="22"/>
      <c r="H650" s="22"/>
      <c r="I650" s="22"/>
      <c r="J650" s="22"/>
      <c r="K650" s="22"/>
      <c r="L650" s="22"/>
      <c r="M650" s="22"/>
      <c r="N650" s="22"/>
      <c r="O650" s="22"/>
      <c r="P650" s="22"/>
      <c r="Q650" s="22"/>
      <c r="R650" s="22"/>
      <c r="S650" s="22"/>
    </row>
    <row r="651" spans="3:19" x14ac:dyDescent="0.3">
      <c r="C651" s="22"/>
      <c r="G651" s="22"/>
      <c r="H651" s="22"/>
      <c r="I651" s="22"/>
      <c r="J651" s="22"/>
      <c r="K651" s="22"/>
      <c r="L651" s="22"/>
      <c r="M651" s="22"/>
      <c r="N651" s="22"/>
      <c r="O651" s="22"/>
      <c r="P651" s="22"/>
      <c r="Q651" s="22"/>
      <c r="R651" s="22"/>
      <c r="S651" s="22"/>
    </row>
    <row r="652" spans="3:19" x14ac:dyDescent="0.3">
      <c r="C652" s="22"/>
      <c r="G652" s="22"/>
      <c r="H652" s="22"/>
      <c r="I652" s="22"/>
      <c r="J652" s="22"/>
      <c r="K652" s="22"/>
      <c r="L652" s="22"/>
      <c r="M652" s="22"/>
      <c r="N652" s="22"/>
      <c r="O652" s="22"/>
      <c r="P652" s="22"/>
      <c r="Q652" s="22"/>
      <c r="R652" s="22"/>
      <c r="S652" s="22"/>
    </row>
    <row r="653" spans="3:19" x14ac:dyDescent="0.3">
      <c r="C653" s="22"/>
      <c r="G653" s="22"/>
      <c r="H653" s="22"/>
      <c r="I653" s="22"/>
      <c r="J653" s="22"/>
      <c r="K653" s="22"/>
      <c r="L653" s="22"/>
      <c r="M653" s="22"/>
      <c r="N653" s="22"/>
      <c r="O653" s="22"/>
      <c r="P653" s="22"/>
      <c r="Q653" s="22"/>
      <c r="R653" s="22"/>
      <c r="S653" s="22"/>
    </row>
    <row r="654" spans="3:19" x14ac:dyDescent="0.3">
      <c r="C654" s="22"/>
      <c r="G654" s="22"/>
      <c r="H654" s="22"/>
      <c r="I654" s="22"/>
      <c r="J654" s="22"/>
      <c r="K654" s="22"/>
      <c r="L654" s="22"/>
      <c r="M654" s="22"/>
      <c r="N654" s="22"/>
      <c r="O654" s="22"/>
      <c r="P654" s="22"/>
      <c r="Q654" s="22"/>
      <c r="R654" s="22"/>
      <c r="S654" s="22"/>
    </row>
    <row r="655" spans="3:19" x14ac:dyDescent="0.3">
      <c r="C655" s="22"/>
      <c r="G655" s="22"/>
      <c r="H655" s="22"/>
      <c r="I655" s="22"/>
      <c r="J655" s="22"/>
      <c r="K655" s="22"/>
      <c r="L655" s="22"/>
      <c r="M655" s="22"/>
      <c r="N655" s="22"/>
      <c r="O655" s="22"/>
      <c r="P655" s="22"/>
      <c r="Q655" s="22"/>
      <c r="R655" s="22"/>
      <c r="S655" s="22"/>
    </row>
    <row r="656" spans="3:19" x14ac:dyDescent="0.3">
      <c r="C656" s="22"/>
      <c r="G656" s="22"/>
      <c r="H656" s="22"/>
      <c r="I656" s="22"/>
      <c r="J656" s="22"/>
      <c r="K656" s="22"/>
      <c r="L656" s="22"/>
      <c r="M656" s="22"/>
      <c r="N656" s="22"/>
      <c r="O656" s="22"/>
      <c r="P656" s="22"/>
      <c r="Q656" s="22"/>
      <c r="R656" s="22"/>
      <c r="S656" s="22"/>
    </row>
    <row r="657" spans="3:19" x14ac:dyDescent="0.3">
      <c r="C657" s="22"/>
      <c r="G657" s="22"/>
      <c r="H657" s="22"/>
      <c r="I657" s="22"/>
      <c r="J657" s="22"/>
      <c r="K657" s="22"/>
      <c r="L657" s="22"/>
      <c r="M657" s="22"/>
      <c r="N657" s="22"/>
      <c r="O657" s="22"/>
      <c r="P657" s="22"/>
      <c r="Q657" s="22"/>
      <c r="R657" s="22"/>
      <c r="S657" s="22"/>
    </row>
    <row r="658" spans="3:19" x14ac:dyDescent="0.3">
      <c r="C658" s="22"/>
      <c r="G658" s="22"/>
      <c r="H658" s="22"/>
      <c r="I658" s="22"/>
      <c r="J658" s="22"/>
      <c r="K658" s="22"/>
      <c r="L658" s="22"/>
      <c r="M658" s="22"/>
      <c r="N658" s="22"/>
      <c r="O658" s="22"/>
      <c r="P658" s="22"/>
      <c r="Q658" s="22"/>
      <c r="R658" s="22"/>
      <c r="S658" s="22"/>
    </row>
    <row r="659" spans="3:19" x14ac:dyDescent="0.3">
      <c r="C659" s="22"/>
      <c r="G659" s="22"/>
      <c r="H659" s="22"/>
      <c r="I659" s="22"/>
      <c r="J659" s="22"/>
      <c r="K659" s="22"/>
      <c r="L659" s="22"/>
      <c r="M659" s="22"/>
      <c r="N659" s="22"/>
      <c r="O659" s="22"/>
      <c r="P659" s="22"/>
      <c r="Q659" s="22"/>
      <c r="R659" s="22"/>
      <c r="S659" s="22"/>
    </row>
    <row r="660" spans="3:19" x14ac:dyDescent="0.3">
      <c r="C660" s="22"/>
      <c r="G660" s="22"/>
      <c r="H660" s="22"/>
      <c r="I660" s="22"/>
      <c r="J660" s="22"/>
      <c r="K660" s="22"/>
      <c r="L660" s="22"/>
      <c r="M660" s="22"/>
      <c r="N660" s="22"/>
      <c r="O660" s="22"/>
      <c r="P660" s="22"/>
      <c r="Q660" s="22"/>
      <c r="R660" s="22"/>
      <c r="S660" s="22"/>
    </row>
    <row r="661" spans="3:19" x14ac:dyDescent="0.3">
      <c r="C661" s="22"/>
      <c r="G661" s="22"/>
      <c r="H661" s="22"/>
      <c r="I661" s="22"/>
      <c r="J661" s="22"/>
      <c r="K661" s="22"/>
      <c r="L661" s="22"/>
      <c r="M661" s="22"/>
      <c r="N661" s="22"/>
      <c r="O661" s="22"/>
      <c r="P661" s="22"/>
      <c r="Q661" s="22"/>
      <c r="R661" s="22"/>
      <c r="S661" s="22"/>
    </row>
    <row r="662" spans="3:19" x14ac:dyDescent="0.3">
      <c r="C662" s="22"/>
      <c r="G662" s="22"/>
      <c r="H662" s="22"/>
      <c r="I662" s="22"/>
      <c r="J662" s="22"/>
      <c r="K662" s="22"/>
      <c r="L662" s="22"/>
      <c r="M662" s="22"/>
      <c r="N662" s="22"/>
      <c r="O662" s="22"/>
      <c r="P662" s="22"/>
      <c r="Q662" s="22"/>
      <c r="R662" s="22"/>
      <c r="S662" s="22"/>
    </row>
    <row r="663" spans="3:19" x14ac:dyDescent="0.3">
      <c r="C663" s="22"/>
      <c r="G663" s="22"/>
      <c r="H663" s="22"/>
      <c r="I663" s="22"/>
      <c r="J663" s="22"/>
      <c r="K663" s="22"/>
      <c r="L663" s="22"/>
      <c r="M663" s="22"/>
      <c r="N663" s="22"/>
      <c r="O663" s="22"/>
      <c r="P663" s="22"/>
      <c r="Q663" s="22"/>
      <c r="R663" s="22"/>
      <c r="S663" s="22"/>
    </row>
    <row r="664" spans="3:19" x14ac:dyDescent="0.3">
      <c r="C664" s="22"/>
      <c r="G664" s="22"/>
      <c r="H664" s="22"/>
      <c r="I664" s="22"/>
      <c r="J664" s="22"/>
      <c r="K664" s="22"/>
      <c r="L664" s="22"/>
      <c r="M664" s="22"/>
      <c r="N664" s="22"/>
      <c r="O664" s="22"/>
      <c r="P664" s="22"/>
      <c r="Q664" s="22"/>
      <c r="R664" s="22"/>
      <c r="S664" s="22"/>
    </row>
    <row r="665" spans="3:19" x14ac:dyDescent="0.3">
      <c r="C665" s="22"/>
      <c r="G665" s="22"/>
      <c r="H665" s="22"/>
      <c r="I665" s="22"/>
      <c r="J665" s="22"/>
      <c r="K665" s="22"/>
      <c r="L665" s="22"/>
      <c r="M665" s="22"/>
      <c r="N665" s="22"/>
      <c r="O665" s="22"/>
      <c r="P665" s="22"/>
      <c r="Q665" s="22"/>
      <c r="R665" s="22"/>
      <c r="S665" s="22"/>
    </row>
    <row r="666" spans="3:19" x14ac:dyDescent="0.3">
      <c r="C666" s="22"/>
      <c r="G666" s="22"/>
      <c r="H666" s="22"/>
      <c r="I666" s="22"/>
      <c r="J666" s="22"/>
      <c r="K666" s="22"/>
      <c r="L666" s="22"/>
      <c r="M666" s="22"/>
      <c r="N666" s="22"/>
      <c r="O666" s="22"/>
      <c r="P666" s="22"/>
      <c r="Q666" s="22"/>
      <c r="R666" s="22"/>
      <c r="S666" s="22"/>
    </row>
    <row r="667" spans="3:19" x14ac:dyDescent="0.3">
      <c r="C667" s="22"/>
      <c r="G667" s="22"/>
      <c r="H667" s="22"/>
      <c r="I667" s="22"/>
      <c r="J667" s="22"/>
      <c r="K667" s="22"/>
      <c r="L667" s="22"/>
      <c r="M667" s="22"/>
      <c r="N667" s="22"/>
      <c r="O667" s="22"/>
      <c r="P667" s="22"/>
      <c r="Q667" s="22"/>
      <c r="R667" s="22"/>
      <c r="S667" s="22"/>
    </row>
    <row r="668" spans="3:19" x14ac:dyDescent="0.3">
      <c r="C668" s="22"/>
      <c r="G668" s="22"/>
      <c r="H668" s="22"/>
      <c r="I668" s="22"/>
      <c r="J668" s="22"/>
      <c r="K668" s="22"/>
      <c r="L668" s="22"/>
      <c r="M668" s="22"/>
      <c r="N668" s="22"/>
      <c r="O668" s="22"/>
      <c r="P668" s="22"/>
      <c r="Q668" s="22"/>
      <c r="R668" s="22"/>
      <c r="S668" s="22"/>
    </row>
    <row r="669" spans="3:19" x14ac:dyDescent="0.3">
      <c r="C669" s="22"/>
      <c r="G669" s="22"/>
      <c r="H669" s="22"/>
      <c r="I669" s="22"/>
      <c r="J669" s="22"/>
      <c r="K669" s="22"/>
      <c r="L669" s="22"/>
      <c r="M669" s="22"/>
      <c r="N669" s="22"/>
      <c r="O669" s="22"/>
      <c r="P669" s="22"/>
      <c r="Q669" s="22"/>
      <c r="R669" s="22"/>
      <c r="S669" s="22"/>
    </row>
    <row r="670" spans="3:19" x14ac:dyDescent="0.3">
      <c r="C670" s="22"/>
      <c r="G670" s="22"/>
      <c r="H670" s="22"/>
      <c r="I670" s="22"/>
      <c r="J670" s="22"/>
      <c r="K670" s="22"/>
      <c r="L670" s="22"/>
      <c r="M670" s="22"/>
      <c r="N670" s="22"/>
      <c r="O670" s="22"/>
      <c r="P670" s="22"/>
      <c r="Q670" s="22"/>
      <c r="R670" s="22"/>
      <c r="S670" s="22"/>
    </row>
    <row r="671" spans="3:19" x14ac:dyDescent="0.3">
      <c r="C671" s="22"/>
      <c r="G671" s="22"/>
      <c r="H671" s="22"/>
      <c r="I671" s="22"/>
      <c r="J671" s="22"/>
      <c r="K671" s="22"/>
      <c r="L671" s="22"/>
      <c r="M671" s="22"/>
      <c r="N671" s="22"/>
      <c r="O671" s="22"/>
      <c r="P671" s="22"/>
      <c r="Q671" s="22"/>
      <c r="R671" s="22"/>
      <c r="S671" s="22"/>
    </row>
    <row r="672" spans="3:19" x14ac:dyDescent="0.3">
      <c r="C672" s="22"/>
      <c r="G672" s="22"/>
      <c r="H672" s="22"/>
      <c r="I672" s="22"/>
      <c r="J672" s="22"/>
      <c r="K672" s="22"/>
      <c r="L672" s="22"/>
      <c r="M672" s="22"/>
      <c r="N672" s="22"/>
      <c r="O672" s="22"/>
      <c r="P672" s="22"/>
      <c r="Q672" s="22"/>
      <c r="R672" s="22"/>
      <c r="S672" s="22"/>
    </row>
    <row r="673" spans="3:19" x14ac:dyDescent="0.3">
      <c r="C673" s="22"/>
      <c r="G673" s="22"/>
      <c r="H673" s="22"/>
      <c r="I673" s="22"/>
      <c r="J673" s="22"/>
      <c r="K673" s="22"/>
      <c r="L673" s="22"/>
      <c r="M673" s="22"/>
      <c r="N673" s="22"/>
      <c r="O673" s="22"/>
      <c r="P673" s="22"/>
      <c r="Q673" s="22"/>
      <c r="R673" s="22"/>
      <c r="S673" s="22"/>
    </row>
    <row r="674" spans="3:19" x14ac:dyDescent="0.3">
      <c r="C674" s="22"/>
      <c r="G674" s="22"/>
      <c r="H674" s="22"/>
      <c r="I674" s="22"/>
      <c r="J674" s="22"/>
      <c r="K674" s="22"/>
      <c r="L674" s="22"/>
      <c r="M674" s="22"/>
      <c r="N674" s="22"/>
      <c r="O674" s="22"/>
      <c r="P674" s="22"/>
      <c r="Q674" s="22"/>
      <c r="R674" s="22"/>
      <c r="S674" s="22"/>
    </row>
    <row r="675" spans="3:19" x14ac:dyDescent="0.3">
      <c r="C675" s="22"/>
      <c r="G675" s="22"/>
      <c r="H675" s="22"/>
      <c r="I675" s="22"/>
      <c r="J675" s="22"/>
      <c r="K675" s="22"/>
      <c r="L675" s="22"/>
      <c r="M675" s="22"/>
      <c r="N675" s="22"/>
      <c r="O675" s="22"/>
      <c r="P675" s="22"/>
      <c r="Q675" s="22"/>
      <c r="R675" s="22"/>
      <c r="S675" s="22"/>
    </row>
    <row r="676" spans="3:19" x14ac:dyDescent="0.3">
      <c r="C676" s="22"/>
      <c r="G676" s="22"/>
      <c r="H676" s="22"/>
      <c r="I676" s="22"/>
      <c r="J676" s="22"/>
      <c r="K676" s="22"/>
      <c r="L676" s="22"/>
      <c r="M676" s="22"/>
      <c r="N676" s="22"/>
      <c r="O676" s="22"/>
      <c r="P676" s="22"/>
      <c r="Q676" s="22"/>
      <c r="R676" s="22"/>
      <c r="S676" s="22"/>
    </row>
    <row r="677" spans="3:19" x14ac:dyDescent="0.3">
      <c r="C677" s="22"/>
      <c r="G677" s="22"/>
      <c r="H677" s="22"/>
      <c r="I677" s="22"/>
      <c r="J677" s="22"/>
      <c r="K677" s="22"/>
      <c r="L677" s="22"/>
      <c r="M677" s="22"/>
      <c r="N677" s="22"/>
      <c r="O677" s="22"/>
      <c r="P677" s="22"/>
      <c r="Q677" s="22"/>
      <c r="R677" s="22"/>
      <c r="S677" s="22"/>
    </row>
    <row r="678" spans="3:19" x14ac:dyDescent="0.3">
      <c r="C678" s="22"/>
      <c r="G678" s="22"/>
      <c r="H678" s="22"/>
      <c r="I678" s="22"/>
      <c r="J678" s="22"/>
      <c r="K678" s="22"/>
      <c r="L678" s="22"/>
      <c r="M678" s="22"/>
      <c r="N678" s="22"/>
      <c r="O678" s="22"/>
      <c r="P678" s="22"/>
      <c r="Q678" s="22"/>
      <c r="R678" s="22"/>
      <c r="S678" s="22"/>
    </row>
    <row r="679" spans="3:19" x14ac:dyDescent="0.3">
      <c r="C679" s="22"/>
      <c r="G679" s="22"/>
      <c r="H679" s="22"/>
      <c r="I679" s="22"/>
      <c r="J679" s="22"/>
      <c r="K679" s="22"/>
      <c r="L679" s="22"/>
      <c r="M679" s="22"/>
      <c r="N679" s="22"/>
      <c r="O679" s="22"/>
      <c r="P679" s="22"/>
      <c r="Q679" s="22"/>
      <c r="R679" s="22"/>
      <c r="S679" s="22"/>
    </row>
    <row r="680" spans="3:19" x14ac:dyDescent="0.3">
      <c r="C680" s="22"/>
      <c r="G680" s="22"/>
      <c r="H680" s="22"/>
      <c r="I680" s="22"/>
      <c r="J680" s="22"/>
      <c r="K680" s="22"/>
      <c r="L680" s="22"/>
      <c r="M680" s="22"/>
      <c r="N680" s="22"/>
      <c r="O680" s="22"/>
      <c r="P680" s="22"/>
      <c r="Q680" s="22"/>
      <c r="R680" s="22"/>
      <c r="S680" s="22"/>
    </row>
    <row r="681" spans="3:19" x14ac:dyDescent="0.3">
      <c r="C681" s="22"/>
      <c r="G681" s="22"/>
      <c r="H681" s="22"/>
      <c r="I681" s="22"/>
      <c r="J681" s="22"/>
      <c r="K681" s="22"/>
      <c r="L681" s="22"/>
      <c r="M681" s="22"/>
      <c r="N681" s="22"/>
      <c r="O681" s="22"/>
      <c r="P681" s="22"/>
      <c r="Q681" s="22"/>
      <c r="R681" s="22"/>
      <c r="S681" s="22"/>
    </row>
    <row r="682" spans="3:19" x14ac:dyDescent="0.3">
      <c r="C682" s="22"/>
      <c r="G682" s="22"/>
      <c r="H682" s="22"/>
      <c r="I682" s="22"/>
      <c r="J682" s="22"/>
      <c r="K682" s="22"/>
      <c r="L682" s="22"/>
      <c r="M682" s="22"/>
      <c r="N682" s="22"/>
      <c r="O682" s="22"/>
      <c r="P682" s="22"/>
      <c r="Q682" s="22"/>
      <c r="R682" s="22"/>
      <c r="S682" s="22"/>
    </row>
    <row r="683" spans="3:19" x14ac:dyDescent="0.3">
      <c r="C683" s="22"/>
      <c r="G683" s="22"/>
      <c r="H683" s="22"/>
      <c r="I683" s="22"/>
      <c r="J683" s="22"/>
      <c r="K683" s="22"/>
      <c r="L683" s="22"/>
      <c r="M683" s="22"/>
      <c r="N683" s="22"/>
      <c r="O683" s="22"/>
      <c r="P683" s="22"/>
      <c r="Q683" s="22"/>
      <c r="R683" s="22"/>
      <c r="S683" s="22"/>
    </row>
    <row r="684" spans="3:19" x14ac:dyDescent="0.3">
      <c r="C684" s="22"/>
      <c r="G684" s="22"/>
      <c r="H684" s="22"/>
      <c r="I684" s="22"/>
      <c r="J684" s="22"/>
      <c r="K684" s="22"/>
      <c r="L684" s="22"/>
      <c r="M684" s="22"/>
      <c r="N684" s="22"/>
      <c r="O684" s="22"/>
      <c r="P684" s="22"/>
      <c r="Q684" s="22"/>
      <c r="R684" s="22"/>
      <c r="S684" s="22"/>
    </row>
    <row r="685" spans="3:19" x14ac:dyDescent="0.3">
      <c r="C685" s="22"/>
      <c r="G685" s="22"/>
      <c r="H685" s="22"/>
      <c r="I685" s="22"/>
      <c r="J685" s="22"/>
      <c r="K685" s="22"/>
      <c r="L685" s="22"/>
      <c r="M685" s="22"/>
      <c r="N685" s="22"/>
      <c r="O685" s="22"/>
      <c r="P685" s="22"/>
      <c r="Q685" s="22"/>
      <c r="R685" s="22"/>
      <c r="S685" s="22"/>
    </row>
    <row r="686" spans="3:19" x14ac:dyDescent="0.3">
      <c r="C686" s="22"/>
      <c r="G686" s="22"/>
      <c r="H686" s="22"/>
      <c r="I686" s="22"/>
      <c r="J686" s="22"/>
      <c r="K686" s="22"/>
      <c r="L686" s="22"/>
      <c r="M686" s="22"/>
      <c r="N686" s="22"/>
      <c r="O686" s="22"/>
      <c r="P686" s="22"/>
      <c r="Q686" s="22"/>
      <c r="R686" s="22"/>
      <c r="S686" s="22"/>
    </row>
    <row r="687" spans="3:19" x14ac:dyDescent="0.3">
      <c r="C687" s="22"/>
      <c r="G687" s="22"/>
      <c r="H687" s="22"/>
      <c r="I687" s="22"/>
      <c r="J687" s="22"/>
      <c r="K687" s="22"/>
      <c r="L687" s="22"/>
      <c r="M687" s="22"/>
      <c r="N687" s="22"/>
      <c r="O687" s="22"/>
      <c r="P687" s="22"/>
      <c r="Q687" s="22"/>
      <c r="R687" s="22"/>
      <c r="S687" s="22"/>
    </row>
    <row r="688" spans="3:19" x14ac:dyDescent="0.3">
      <c r="C688" s="22"/>
      <c r="G688" s="22"/>
      <c r="H688" s="22"/>
      <c r="I688" s="22"/>
      <c r="J688" s="22"/>
      <c r="K688" s="22"/>
      <c r="L688" s="22"/>
      <c r="M688" s="22"/>
      <c r="N688" s="22"/>
      <c r="O688" s="22"/>
      <c r="P688" s="22"/>
      <c r="Q688" s="22"/>
      <c r="R688" s="22"/>
      <c r="S688" s="22"/>
    </row>
    <row r="689" spans="3:19" x14ac:dyDescent="0.3">
      <c r="C689" s="22"/>
      <c r="G689" s="22"/>
      <c r="H689" s="22"/>
      <c r="I689" s="22"/>
      <c r="J689" s="22"/>
      <c r="K689" s="22"/>
      <c r="L689" s="22"/>
      <c r="M689" s="22"/>
      <c r="N689" s="22"/>
      <c r="O689" s="22"/>
      <c r="P689" s="22"/>
      <c r="Q689" s="22"/>
      <c r="R689" s="22"/>
      <c r="S689" s="22"/>
    </row>
    <row r="690" spans="3:19" x14ac:dyDescent="0.3">
      <c r="C690" s="22"/>
      <c r="G690" s="22"/>
      <c r="H690" s="22"/>
      <c r="I690" s="22"/>
      <c r="J690" s="22"/>
      <c r="K690" s="22"/>
      <c r="L690" s="22"/>
      <c r="M690" s="22"/>
      <c r="N690" s="22"/>
      <c r="O690" s="22"/>
      <c r="P690" s="22"/>
      <c r="Q690" s="22"/>
      <c r="R690" s="22"/>
      <c r="S690" s="22"/>
    </row>
    <row r="691" spans="3:19" x14ac:dyDescent="0.3">
      <c r="C691" s="22"/>
      <c r="G691" s="22"/>
      <c r="H691" s="22"/>
      <c r="I691" s="22"/>
      <c r="J691" s="22"/>
      <c r="K691" s="22"/>
      <c r="L691" s="22"/>
      <c r="M691" s="22"/>
      <c r="N691" s="22"/>
      <c r="O691" s="22"/>
      <c r="P691" s="22"/>
      <c r="Q691" s="22"/>
      <c r="R691" s="22"/>
      <c r="S691" s="22"/>
    </row>
    <row r="692" spans="3:19" x14ac:dyDescent="0.3">
      <c r="C692" s="22"/>
      <c r="G692" s="22"/>
      <c r="H692" s="22"/>
      <c r="I692" s="22"/>
      <c r="J692" s="22"/>
      <c r="K692" s="22"/>
      <c r="L692" s="22"/>
      <c r="M692" s="22"/>
      <c r="N692" s="22"/>
      <c r="O692" s="22"/>
      <c r="P692" s="22"/>
      <c r="Q692" s="22"/>
      <c r="R692" s="22"/>
      <c r="S692" s="22"/>
    </row>
    <row r="693" spans="3:19" x14ac:dyDescent="0.3">
      <c r="C693" s="22"/>
      <c r="G693" s="22"/>
      <c r="H693" s="22"/>
      <c r="I693" s="22"/>
      <c r="J693" s="22"/>
      <c r="K693" s="22"/>
      <c r="L693" s="22"/>
      <c r="M693" s="22"/>
      <c r="N693" s="22"/>
      <c r="O693" s="22"/>
      <c r="P693" s="22"/>
      <c r="Q693" s="22"/>
      <c r="R693" s="22"/>
      <c r="S693" s="22"/>
    </row>
    <row r="694" spans="3:19" x14ac:dyDescent="0.3">
      <c r="C694" s="22"/>
      <c r="G694" s="22"/>
      <c r="H694" s="22"/>
      <c r="I694" s="22"/>
      <c r="J694" s="22"/>
      <c r="K694" s="22"/>
      <c r="L694" s="22"/>
      <c r="M694" s="22"/>
      <c r="N694" s="22"/>
      <c r="O694" s="22"/>
      <c r="P694" s="22"/>
      <c r="Q694" s="22"/>
      <c r="R694" s="22"/>
      <c r="S694" s="22"/>
    </row>
    <row r="695" spans="3:19" x14ac:dyDescent="0.3">
      <c r="C695" s="22"/>
      <c r="G695" s="22"/>
      <c r="H695" s="22"/>
      <c r="I695" s="22"/>
      <c r="J695" s="22"/>
      <c r="K695" s="22"/>
      <c r="L695" s="22"/>
      <c r="M695" s="22"/>
      <c r="N695" s="22"/>
      <c r="O695" s="22"/>
      <c r="P695" s="22"/>
      <c r="Q695" s="22"/>
      <c r="R695" s="22"/>
      <c r="S695" s="22"/>
    </row>
    <row r="696" spans="3:19" x14ac:dyDescent="0.3">
      <c r="C696" s="22"/>
      <c r="G696" s="22"/>
      <c r="H696" s="22"/>
      <c r="I696" s="22"/>
      <c r="J696" s="22"/>
      <c r="K696" s="22"/>
      <c r="L696" s="22"/>
      <c r="M696" s="22"/>
      <c r="N696" s="22"/>
      <c r="O696" s="22"/>
      <c r="P696" s="22"/>
      <c r="Q696" s="22"/>
      <c r="R696" s="22"/>
      <c r="S696" s="22"/>
    </row>
    <row r="697" spans="3:19" x14ac:dyDescent="0.3">
      <c r="C697" s="22"/>
      <c r="G697" s="22"/>
      <c r="H697" s="22"/>
      <c r="I697" s="22"/>
      <c r="J697" s="22"/>
      <c r="K697" s="22"/>
      <c r="L697" s="22"/>
      <c r="M697" s="22"/>
      <c r="N697" s="22"/>
      <c r="O697" s="22"/>
      <c r="P697" s="22"/>
      <c r="Q697" s="22"/>
      <c r="R697" s="22"/>
      <c r="S697" s="22"/>
    </row>
    <row r="698" spans="3:19" x14ac:dyDescent="0.3">
      <c r="C698" s="22"/>
      <c r="G698" s="22"/>
      <c r="H698" s="22"/>
      <c r="I698" s="22"/>
      <c r="J698" s="22"/>
      <c r="K698" s="22"/>
      <c r="L698" s="22"/>
      <c r="M698" s="22"/>
      <c r="N698" s="22"/>
      <c r="O698" s="22"/>
      <c r="P698" s="22"/>
      <c r="Q698" s="22"/>
      <c r="R698" s="22"/>
      <c r="S698" s="22"/>
    </row>
    <row r="699" spans="3:19" x14ac:dyDescent="0.3">
      <c r="C699" s="22"/>
      <c r="G699" s="22"/>
      <c r="H699" s="22"/>
      <c r="I699" s="22"/>
      <c r="J699" s="22"/>
      <c r="K699" s="22"/>
      <c r="L699" s="22"/>
      <c r="M699" s="22"/>
      <c r="N699" s="22"/>
      <c r="O699" s="22"/>
      <c r="P699" s="22"/>
      <c r="Q699" s="22"/>
      <c r="R699" s="22"/>
      <c r="S699" s="22"/>
    </row>
    <row r="700" spans="3:19" x14ac:dyDescent="0.3">
      <c r="C700" s="22"/>
      <c r="G700" s="22"/>
      <c r="H700" s="22"/>
      <c r="I700" s="22"/>
      <c r="J700" s="22"/>
      <c r="K700" s="22"/>
      <c r="L700" s="22"/>
      <c r="M700" s="22"/>
      <c r="N700" s="22"/>
      <c r="O700" s="22"/>
      <c r="P700" s="22"/>
      <c r="Q700" s="22"/>
      <c r="R700" s="22"/>
      <c r="S700" s="22"/>
    </row>
    <row r="701" spans="3:19" x14ac:dyDescent="0.3">
      <c r="C701" s="22"/>
      <c r="G701" s="22"/>
      <c r="H701" s="22"/>
      <c r="I701" s="22"/>
      <c r="J701" s="22"/>
      <c r="K701" s="22"/>
      <c r="L701" s="22"/>
      <c r="M701" s="22"/>
      <c r="N701" s="22"/>
      <c r="O701" s="22"/>
      <c r="P701" s="22"/>
      <c r="Q701" s="22"/>
      <c r="R701" s="22"/>
      <c r="S701" s="22"/>
    </row>
    <row r="702" spans="3:19" x14ac:dyDescent="0.3">
      <c r="C702" s="22"/>
      <c r="G702" s="22"/>
      <c r="H702" s="22"/>
      <c r="I702" s="22"/>
      <c r="J702" s="22"/>
      <c r="K702" s="22"/>
      <c r="L702" s="22"/>
      <c r="M702" s="22"/>
      <c r="N702" s="22"/>
      <c r="O702" s="22"/>
      <c r="P702" s="22"/>
      <c r="Q702" s="22"/>
      <c r="R702" s="22"/>
      <c r="S702" s="22"/>
    </row>
    <row r="703" spans="3:19" x14ac:dyDescent="0.3">
      <c r="C703" s="22"/>
      <c r="G703" s="22"/>
      <c r="H703" s="22"/>
      <c r="I703" s="22"/>
      <c r="J703" s="22"/>
      <c r="K703" s="22"/>
      <c r="L703" s="22"/>
      <c r="M703" s="22"/>
      <c r="N703" s="22"/>
      <c r="O703" s="22"/>
      <c r="P703" s="22"/>
      <c r="Q703" s="22"/>
      <c r="R703" s="22"/>
      <c r="S703" s="22"/>
    </row>
    <row r="704" spans="3:19" x14ac:dyDescent="0.3">
      <c r="C704" s="22"/>
      <c r="G704" s="22"/>
      <c r="H704" s="22"/>
      <c r="I704" s="22"/>
      <c r="J704" s="22"/>
      <c r="K704" s="22"/>
      <c r="L704" s="22"/>
      <c r="M704" s="22"/>
      <c r="N704" s="22"/>
      <c r="O704" s="22"/>
      <c r="P704" s="22"/>
      <c r="Q704" s="22"/>
      <c r="R704" s="22"/>
      <c r="S704" s="22"/>
    </row>
    <row r="705" spans="3:19" x14ac:dyDescent="0.3">
      <c r="C705" s="22"/>
      <c r="G705" s="22"/>
      <c r="H705" s="22"/>
      <c r="I705" s="22"/>
      <c r="J705" s="22"/>
      <c r="K705" s="22"/>
      <c r="L705" s="22"/>
      <c r="M705" s="22"/>
      <c r="N705" s="22"/>
      <c r="O705" s="22"/>
      <c r="P705" s="22"/>
      <c r="Q705" s="22"/>
      <c r="R705" s="22"/>
      <c r="S705" s="22"/>
    </row>
    <row r="706" spans="3:19" x14ac:dyDescent="0.3">
      <c r="C706" s="22"/>
      <c r="G706" s="22"/>
      <c r="H706" s="22"/>
      <c r="I706" s="22"/>
      <c r="J706" s="22"/>
      <c r="K706" s="22"/>
      <c r="L706" s="22"/>
      <c r="M706" s="22"/>
      <c r="N706" s="22"/>
      <c r="O706" s="22"/>
      <c r="P706" s="22"/>
      <c r="Q706" s="22"/>
      <c r="R706" s="22"/>
      <c r="S706" s="22"/>
    </row>
    <row r="707" spans="3:19" x14ac:dyDescent="0.3">
      <c r="C707" s="22"/>
      <c r="G707" s="22"/>
      <c r="H707" s="22"/>
      <c r="I707" s="22"/>
      <c r="J707" s="22"/>
      <c r="K707" s="22"/>
      <c r="L707" s="22"/>
      <c r="M707" s="22"/>
      <c r="N707" s="22"/>
      <c r="O707" s="22"/>
      <c r="P707" s="22"/>
      <c r="Q707" s="22"/>
      <c r="R707" s="22"/>
      <c r="S707" s="22"/>
    </row>
    <row r="708" spans="3:19" x14ac:dyDescent="0.3">
      <c r="C708" s="22"/>
      <c r="G708" s="22"/>
      <c r="H708" s="22"/>
      <c r="I708" s="22"/>
      <c r="J708" s="22"/>
      <c r="K708" s="22"/>
      <c r="L708" s="22"/>
      <c r="M708" s="22"/>
      <c r="N708" s="22"/>
      <c r="O708" s="22"/>
      <c r="P708" s="22"/>
      <c r="Q708" s="22"/>
      <c r="R708" s="22"/>
      <c r="S708" s="22"/>
    </row>
    <row r="709" spans="3:19" x14ac:dyDescent="0.3">
      <c r="C709" s="22"/>
      <c r="G709" s="22"/>
      <c r="H709" s="22"/>
      <c r="I709" s="22"/>
      <c r="J709" s="22"/>
      <c r="K709" s="22"/>
      <c r="L709" s="22"/>
      <c r="M709" s="22"/>
      <c r="N709" s="22"/>
      <c r="O709" s="22"/>
      <c r="P709" s="22"/>
      <c r="Q709" s="22"/>
      <c r="R709" s="22"/>
      <c r="S709" s="22"/>
    </row>
    <row r="710" spans="3:19" x14ac:dyDescent="0.3">
      <c r="C710" s="22"/>
      <c r="G710" s="22"/>
      <c r="H710" s="22"/>
      <c r="I710" s="22"/>
      <c r="J710" s="22"/>
      <c r="K710" s="22"/>
      <c r="L710" s="22"/>
      <c r="M710" s="22"/>
      <c r="N710" s="22"/>
      <c r="O710" s="22"/>
      <c r="P710" s="22"/>
      <c r="Q710" s="22"/>
      <c r="R710" s="22"/>
      <c r="S710" s="22"/>
    </row>
    <row r="711" spans="3:19" x14ac:dyDescent="0.3">
      <c r="C711" s="22"/>
      <c r="G711" s="22"/>
      <c r="H711" s="22"/>
      <c r="I711" s="22"/>
      <c r="J711" s="22"/>
      <c r="K711" s="22"/>
      <c r="L711" s="22"/>
      <c r="M711" s="22"/>
      <c r="N711" s="22"/>
      <c r="O711" s="22"/>
      <c r="P711" s="22"/>
      <c r="Q711" s="22"/>
      <c r="R711" s="22"/>
      <c r="S711" s="22"/>
    </row>
    <row r="712" spans="3:19" x14ac:dyDescent="0.3">
      <c r="C712" s="22"/>
      <c r="G712" s="22"/>
      <c r="H712" s="22"/>
      <c r="I712" s="22"/>
      <c r="J712" s="22"/>
      <c r="K712" s="22"/>
      <c r="L712" s="22"/>
      <c r="M712" s="22"/>
      <c r="N712" s="22"/>
      <c r="O712" s="22"/>
      <c r="P712" s="22"/>
      <c r="Q712" s="22"/>
      <c r="R712" s="22"/>
      <c r="S712" s="22"/>
    </row>
    <row r="713" spans="3:19" x14ac:dyDescent="0.3">
      <c r="C713" s="22"/>
      <c r="G713" s="22"/>
      <c r="H713" s="22"/>
      <c r="I713" s="22"/>
      <c r="J713" s="22"/>
      <c r="K713" s="22"/>
      <c r="L713" s="22"/>
      <c r="M713" s="22"/>
      <c r="N713" s="22"/>
      <c r="O713" s="22"/>
      <c r="P713" s="22"/>
      <c r="Q713" s="22"/>
      <c r="R713" s="22"/>
      <c r="S713" s="22"/>
    </row>
    <row r="714" spans="3:19" x14ac:dyDescent="0.3">
      <c r="C714" s="22"/>
      <c r="G714" s="22"/>
      <c r="H714" s="22"/>
      <c r="I714" s="22"/>
      <c r="J714" s="22"/>
      <c r="K714" s="22"/>
      <c r="L714" s="22"/>
      <c r="M714" s="22"/>
      <c r="N714" s="22"/>
      <c r="O714" s="22"/>
      <c r="P714" s="22"/>
      <c r="Q714" s="22"/>
      <c r="R714" s="22"/>
      <c r="S714" s="22"/>
    </row>
    <row r="715" spans="3:19" x14ac:dyDescent="0.3">
      <c r="C715" s="22"/>
      <c r="G715" s="22"/>
      <c r="H715" s="22"/>
      <c r="I715" s="22"/>
      <c r="J715" s="22"/>
      <c r="K715" s="22"/>
      <c r="L715" s="22"/>
      <c r="M715" s="22"/>
      <c r="N715" s="22"/>
      <c r="O715" s="22"/>
      <c r="P715" s="22"/>
      <c r="Q715" s="22"/>
      <c r="R715" s="22"/>
      <c r="S715" s="22"/>
    </row>
    <row r="716" spans="3:19" x14ac:dyDescent="0.3">
      <c r="C716" s="22"/>
      <c r="G716" s="22"/>
      <c r="H716" s="22"/>
      <c r="I716" s="22"/>
      <c r="J716" s="22"/>
      <c r="K716" s="22"/>
      <c r="L716" s="22"/>
      <c r="M716" s="22"/>
      <c r="N716" s="22"/>
      <c r="O716" s="22"/>
      <c r="P716" s="22"/>
      <c r="Q716" s="22"/>
      <c r="R716" s="22"/>
      <c r="S716" s="22"/>
    </row>
    <row r="717" spans="3:19" x14ac:dyDescent="0.3">
      <c r="C717" s="22"/>
      <c r="G717" s="22"/>
      <c r="H717" s="22"/>
      <c r="I717" s="22"/>
      <c r="J717" s="22"/>
      <c r="K717" s="22"/>
      <c r="L717" s="22"/>
      <c r="M717" s="22"/>
      <c r="N717" s="22"/>
      <c r="O717" s="22"/>
      <c r="P717" s="22"/>
      <c r="Q717" s="22"/>
      <c r="R717" s="22"/>
      <c r="S717" s="22"/>
    </row>
    <row r="718" spans="3:19" x14ac:dyDescent="0.3">
      <c r="C718" s="22"/>
      <c r="G718" s="22"/>
      <c r="H718" s="22"/>
      <c r="I718" s="22"/>
      <c r="J718" s="22"/>
      <c r="K718" s="22"/>
      <c r="L718" s="22"/>
      <c r="M718" s="22"/>
      <c r="N718" s="22"/>
      <c r="O718" s="22"/>
      <c r="P718" s="22"/>
      <c r="Q718" s="22"/>
      <c r="R718" s="22"/>
      <c r="S718" s="22"/>
    </row>
    <row r="719" spans="3:19" x14ac:dyDescent="0.3">
      <c r="C719" s="22"/>
      <c r="G719" s="22"/>
      <c r="H719" s="22"/>
      <c r="I719" s="22"/>
      <c r="J719" s="22"/>
      <c r="K719" s="22"/>
      <c r="L719" s="22"/>
      <c r="M719" s="22"/>
      <c r="N719" s="22"/>
      <c r="O719" s="22"/>
      <c r="P719" s="22"/>
      <c r="Q719" s="22"/>
      <c r="R719" s="22"/>
      <c r="S719" s="22"/>
    </row>
    <row r="720" spans="3:19" x14ac:dyDescent="0.3">
      <c r="C720" s="22"/>
      <c r="G720" s="22"/>
      <c r="H720" s="22"/>
      <c r="I720" s="22"/>
      <c r="J720" s="22"/>
      <c r="K720" s="22"/>
      <c r="L720" s="22"/>
      <c r="M720" s="22"/>
      <c r="N720" s="22"/>
      <c r="O720" s="22"/>
      <c r="P720" s="22"/>
      <c r="Q720" s="22"/>
      <c r="R720" s="22"/>
      <c r="S720" s="22"/>
    </row>
    <row r="721" spans="3:19" x14ac:dyDescent="0.3">
      <c r="C721" s="22"/>
      <c r="G721" s="22"/>
      <c r="H721" s="22"/>
      <c r="I721" s="22"/>
      <c r="J721" s="22"/>
      <c r="K721" s="22"/>
      <c r="L721" s="22"/>
      <c r="M721" s="22"/>
      <c r="N721" s="22"/>
      <c r="O721" s="22"/>
      <c r="P721" s="22"/>
      <c r="Q721" s="22"/>
      <c r="R721" s="22"/>
      <c r="S721" s="22"/>
    </row>
    <row r="722" spans="3:19" x14ac:dyDescent="0.3">
      <c r="C722" s="22"/>
      <c r="G722" s="22"/>
      <c r="H722" s="22"/>
      <c r="I722" s="22"/>
      <c r="J722" s="22"/>
      <c r="K722" s="22"/>
      <c r="L722" s="22"/>
      <c r="M722" s="22"/>
      <c r="N722" s="22"/>
      <c r="O722" s="22"/>
      <c r="P722" s="22"/>
      <c r="Q722" s="22"/>
      <c r="R722" s="22"/>
      <c r="S722" s="22"/>
    </row>
    <row r="723" spans="3:19" x14ac:dyDescent="0.3">
      <c r="C723" s="22"/>
      <c r="G723" s="22"/>
      <c r="H723" s="22"/>
      <c r="I723" s="22"/>
      <c r="J723" s="22"/>
      <c r="K723" s="22"/>
      <c r="L723" s="22"/>
      <c r="M723" s="22"/>
      <c r="N723" s="22"/>
      <c r="O723" s="22"/>
      <c r="P723" s="22"/>
      <c r="Q723" s="22"/>
      <c r="R723" s="22"/>
      <c r="S723" s="22"/>
    </row>
    <row r="724" spans="3:19" x14ac:dyDescent="0.3">
      <c r="C724" s="22"/>
      <c r="G724" s="22"/>
      <c r="H724" s="22"/>
      <c r="I724" s="22"/>
      <c r="J724" s="22"/>
      <c r="K724" s="22"/>
      <c r="L724" s="22"/>
      <c r="M724" s="22"/>
      <c r="N724" s="22"/>
      <c r="O724" s="22"/>
      <c r="P724" s="22"/>
      <c r="Q724" s="22"/>
      <c r="R724" s="22"/>
      <c r="S724" s="22"/>
    </row>
    <row r="725" spans="3:19" x14ac:dyDescent="0.3">
      <c r="C725" s="22"/>
      <c r="G725" s="22"/>
      <c r="H725" s="22"/>
      <c r="I725" s="22"/>
      <c r="J725" s="22"/>
      <c r="K725" s="22"/>
      <c r="L725" s="22"/>
      <c r="M725" s="22"/>
      <c r="N725" s="22"/>
      <c r="O725" s="22"/>
      <c r="P725" s="22"/>
      <c r="Q725" s="22"/>
      <c r="R725" s="22"/>
      <c r="S725" s="22"/>
    </row>
    <row r="726" spans="3:19" x14ac:dyDescent="0.3">
      <c r="C726" s="22"/>
      <c r="G726" s="22"/>
      <c r="H726" s="22"/>
      <c r="I726" s="22"/>
      <c r="J726" s="22"/>
      <c r="K726" s="22"/>
      <c r="L726" s="22"/>
      <c r="M726" s="22"/>
      <c r="N726" s="22"/>
      <c r="O726" s="22"/>
      <c r="P726" s="22"/>
      <c r="Q726" s="22"/>
      <c r="R726" s="22"/>
      <c r="S726" s="22"/>
    </row>
    <row r="727" spans="3:19" x14ac:dyDescent="0.3">
      <c r="C727" s="22"/>
      <c r="G727" s="22"/>
      <c r="H727" s="22"/>
      <c r="I727" s="22"/>
      <c r="J727" s="22"/>
      <c r="K727" s="22"/>
      <c r="L727" s="22"/>
      <c r="M727" s="22"/>
      <c r="N727" s="22"/>
      <c r="O727" s="22"/>
      <c r="P727" s="22"/>
      <c r="Q727" s="22"/>
      <c r="R727" s="22"/>
      <c r="S727" s="22"/>
    </row>
    <row r="728" spans="3:19" x14ac:dyDescent="0.3">
      <c r="C728" s="22"/>
      <c r="G728" s="22"/>
      <c r="H728" s="22"/>
      <c r="I728" s="22"/>
      <c r="J728" s="22"/>
      <c r="K728" s="22"/>
      <c r="L728" s="22"/>
      <c r="M728" s="22"/>
      <c r="N728" s="22"/>
      <c r="O728" s="22"/>
      <c r="P728" s="22"/>
      <c r="Q728" s="22"/>
      <c r="R728" s="22"/>
      <c r="S728" s="22"/>
    </row>
    <row r="729" spans="3:19" x14ac:dyDescent="0.3">
      <c r="C729" s="22"/>
      <c r="G729" s="22"/>
      <c r="H729" s="22"/>
      <c r="I729" s="22"/>
      <c r="J729" s="22"/>
      <c r="K729" s="22"/>
      <c r="L729" s="22"/>
      <c r="M729" s="22"/>
      <c r="N729" s="22"/>
      <c r="O729" s="22"/>
      <c r="P729" s="22"/>
      <c r="Q729" s="22"/>
      <c r="R729" s="22"/>
      <c r="S729" s="22"/>
    </row>
    <row r="730" spans="3:19" x14ac:dyDescent="0.3">
      <c r="C730" s="22"/>
      <c r="G730" s="22"/>
      <c r="H730" s="22"/>
      <c r="I730" s="22"/>
      <c r="J730" s="22"/>
      <c r="K730" s="22"/>
      <c r="L730" s="22"/>
      <c r="M730" s="22"/>
      <c r="N730" s="22"/>
      <c r="O730" s="22"/>
      <c r="P730" s="22"/>
      <c r="Q730" s="22"/>
      <c r="R730" s="22"/>
      <c r="S730" s="22"/>
    </row>
    <row r="731" spans="3:19" x14ac:dyDescent="0.3">
      <c r="C731" s="22"/>
      <c r="G731" s="22"/>
      <c r="H731" s="22"/>
      <c r="I731" s="22"/>
      <c r="J731" s="22"/>
      <c r="K731" s="22"/>
      <c r="L731" s="22"/>
      <c r="M731" s="22"/>
      <c r="N731" s="22"/>
      <c r="O731" s="22"/>
      <c r="P731" s="22"/>
      <c r="Q731" s="22"/>
      <c r="R731" s="22"/>
      <c r="S731" s="22"/>
    </row>
    <row r="732" spans="3:19" x14ac:dyDescent="0.3">
      <c r="C732" s="22"/>
      <c r="G732" s="22"/>
      <c r="H732" s="22"/>
      <c r="I732" s="22"/>
      <c r="J732" s="22"/>
      <c r="K732" s="22"/>
      <c r="L732" s="22"/>
      <c r="M732" s="22"/>
      <c r="N732" s="22"/>
      <c r="O732" s="22"/>
      <c r="P732" s="22"/>
      <c r="Q732" s="22"/>
      <c r="R732" s="22"/>
      <c r="S732" s="22"/>
    </row>
    <row r="733" spans="3:19" x14ac:dyDescent="0.3">
      <c r="C733" s="22"/>
      <c r="G733" s="22"/>
      <c r="H733" s="22"/>
      <c r="I733" s="22"/>
      <c r="J733" s="22"/>
      <c r="K733" s="22"/>
      <c r="L733" s="22"/>
      <c r="M733" s="22"/>
      <c r="N733" s="22"/>
      <c r="O733" s="22"/>
      <c r="P733" s="22"/>
      <c r="Q733" s="22"/>
      <c r="R733" s="22"/>
      <c r="S733" s="22"/>
    </row>
    <row r="734" spans="3:19" x14ac:dyDescent="0.3">
      <c r="C734" s="22"/>
      <c r="G734" s="22"/>
      <c r="H734" s="22"/>
      <c r="I734" s="22"/>
      <c r="J734" s="22"/>
      <c r="K734" s="22"/>
      <c r="L734" s="22"/>
      <c r="M734" s="22"/>
      <c r="N734" s="22"/>
      <c r="O734" s="22"/>
      <c r="P734" s="22"/>
      <c r="Q734" s="22"/>
      <c r="R734" s="22"/>
      <c r="S734" s="22"/>
    </row>
    <row r="735" spans="3:19" x14ac:dyDescent="0.3">
      <c r="C735" s="22"/>
      <c r="G735" s="22"/>
      <c r="H735" s="22"/>
      <c r="I735" s="22"/>
      <c r="J735" s="22"/>
      <c r="K735" s="22"/>
      <c r="L735" s="22"/>
      <c r="M735" s="22"/>
      <c r="N735" s="22"/>
      <c r="O735" s="22"/>
      <c r="P735" s="22"/>
      <c r="Q735" s="22"/>
      <c r="R735" s="22"/>
      <c r="S735" s="22"/>
    </row>
    <row r="736" spans="3:19" x14ac:dyDescent="0.3">
      <c r="C736" s="22"/>
      <c r="G736" s="22"/>
      <c r="H736" s="22"/>
      <c r="I736" s="22"/>
      <c r="J736" s="22"/>
      <c r="K736" s="22"/>
      <c r="L736" s="22"/>
      <c r="M736" s="22"/>
      <c r="N736" s="22"/>
      <c r="O736" s="22"/>
      <c r="P736" s="22"/>
      <c r="Q736" s="22"/>
      <c r="R736" s="22"/>
      <c r="S736" s="22"/>
    </row>
    <row r="737" spans="3:19" x14ac:dyDescent="0.3">
      <c r="C737" s="22"/>
      <c r="G737" s="22"/>
      <c r="H737" s="22"/>
      <c r="I737" s="22"/>
      <c r="J737" s="22"/>
      <c r="K737" s="22"/>
      <c r="L737" s="22"/>
      <c r="M737" s="22"/>
      <c r="N737" s="22"/>
      <c r="O737" s="22"/>
      <c r="P737" s="22"/>
      <c r="Q737" s="22"/>
      <c r="R737" s="22"/>
      <c r="S737" s="22"/>
    </row>
    <row r="738" spans="3:19" x14ac:dyDescent="0.3">
      <c r="C738" s="22"/>
      <c r="G738" s="22"/>
      <c r="H738" s="22"/>
      <c r="I738" s="22"/>
      <c r="J738" s="22"/>
      <c r="K738" s="22"/>
      <c r="L738" s="22"/>
      <c r="M738" s="22"/>
      <c r="N738" s="22"/>
      <c r="O738" s="22"/>
      <c r="P738" s="22"/>
      <c r="Q738" s="22"/>
      <c r="R738" s="22"/>
      <c r="S738" s="22"/>
    </row>
    <row r="739" spans="3:19" x14ac:dyDescent="0.3">
      <c r="C739" s="22"/>
      <c r="G739" s="22"/>
      <c r="H739" s="22"/>
      <c r="I739" s="22"/>
      <c r="J739" s="22"/>
      <c r="K739" s="22"/>
      <c r="L739" s="22"/>
      <c r="M739" s="22"/>
      <c r="N739" s="22"/>
      <c r="O739" s="22"/>
      <c r="P739" s="22"/>
      <c r="Q739" s="22"/>
      <c r="R739" s="22"/>
      <c r="S739" s="22"/>
    </row>
    <row r="740" spans="3:19" x14ac:dyDescent="0.3">
      <c r="C740" s="22"/>
      <c r="G740" s="22"/>
      <c r="H740" s="22"/>
      <c r="I740" s="22"/>
      <c r="J740" s="22"/>
      <c r="K740" s="22"/>
      <c r="L740" s="22"/>
      <c r="M740" s="22"/>
      <c r="N740" s="22"/>
      <c r="O740" s="22"/>
      <c r="P740" s="22"/>
      <c r="Q740" s="22"/>
      <c r="R740" s="22"/>
      <c r="S740" s="22"/>
    </row>
    <row r="741" spans="3:19" x14ac:dyDescent="0.3">
      <c r="C741" s="22"/>
      <c r="G741" s="22"/>
      <c r="H741" s="22"/>
      <c r="I741" s="22"/>
      <c r="J741" s="22"/>
      <c r="K741" s="22"/>
      <c r="L741" s="22"/>
      <c r="M741" s="22"/>
      <c r="N741" s="22"/>
      <c r="O741" s="22"/>
      <c r="P741" s="22"/>
      <c r="Q741" s="22"/>
      <c r="R741" s="22"/>
      <c r="S741" s="22"/>
    </row>
    <row r="742" spans="3:19" x14ac:dyDescent="0.3">
      <c r="C742" s="22"/>
      <c r="G742" s="22"/>
      <c r="H742" s="22"/>
      <c r="I742" s="22"/>
      <c r="J742" s="22"/>
      <c r="K742" s="22"/>
      <c r="L742" s="22"/>
      <c r="M742" s="22"/>
      <c r="N742" s="22"/>
      <c r="O742" s="22"/>
      <c r="P742" s="22"/>
      <c r="Q742" s="22"/>
      <c r="R742" s="22"/>
      <c r="S742" s="22"/>
    </row>
    <row r="743" spans="3:19" x14ac:dyDescent="0.3">
      <c r="C743" s="22"/>
      <c r="G743" s="22"/>
      <c r="H743" s="22"/>
      <c r="I743" s="22"/>
      <c r="J743" s="22"/>
      <c r="K743" s="22"/>
      <c r="L743" s="22"/>
      <c r="M743" s="22"/>
      <c r="N743" s="22"/>
      <c r="O743" s="22"/>
      <c r="P743" s="22"/>
      <c r="Q743" s="22"/>
      <c r="R743" s="22"/>
      <c r="S743" s="22"/>
    </row>
    <row r="744" spans="3:19" x14ac:dyDescent="0.3">
      <c r="C744" s="22"/>
      <c r="G744" s="22"/>
      <c r="H744" s="22"/>
      <c r="I744" s="22"/>
      <c r="J744" s="22"/>
      <c r="K744" s="22"/>
      <c r="L744" s="22"/>
      <c r="M744" s="22"/>
      <c r="N744" s="22"/>
      <c r="O744" s="22"/>
      <c r="P744" s="22"/>
      <c r="Q744" s="22"/>
      <c r="R744" s="22"/>
      <c r="S744" s="22"/>
    </row>
    <row r="745" spans="3:19" x14ac:dyDescent="0.3">
      <c r="C745" s="22"/>
      <c r="G745" s="22"/>
      <c r="H745" s="22"/>
      <c r="I745" s="22"/>
      <c r="J745" s="22"/>
      <c r="K745" s="22"/>
      <c r="L745" s="22"/>
      <c r="M745" s="22"/>
      <c r="N745" s="22"/>
      <c r="O745" s="22"/>
      <c r="P745" s="22"/>
      <c r="Q745" s="22"/>
      <c r="R745" s="22"/>
      <c r="S745" s="22"/>
    </row>
    <row r="746" spans="3:19" x14ac:dyDescent="0.3">
      <c r="C746" s="22"/>
      <c r="G746" s="22"/>
      <c r="H746" s="22"/>
      <c r="I746" s="22"/>
      <c r="J746" s="22"/>
      <c r="K746" s="22"/>
      <c r="L746" s="22"/>
      <c r="M746" s="22"/>
      <c r="N746" s="22"/>
      <c r="O746" s="22"/>
      <c r="P746" s="22"/>
      <c r="Q746" s="22"/>
      <c r="R746" s="22"/>
      <c r="S746" s="22"/>
    </row>
    <row r="747" spans="3:19" x14ac:dyDescent="0.3">
      <c r="C747" s="22"/>
      <c r="G747" s="22"/>
      <c r="H747" s="22"/>
      <c r="I747" s="22"/>
      <c r="J747" s="22"/>
      <c r="K747" s="22"/>
      <c r="L747" s="22"/>
      <c r="M747" s="22"/>
      <c r="N747" s="22"/>
      <c r="O747" s="22"/>
      <c r="P747" s="22"/>
      <c r="Q747" s="22"/>
      <c r="R747" s="22"/>
      <c r="S747" s="22"/>
    </row>
    <row r="748" spans="3:19" x14ac:dyDescent="0.3">
      <c r="C748" s="22"/>
      <c r="G748" s="22"/>
      <c r="H748" s="22"/>
      <c r="I748" s="22"/>
      <c r="J748" s="22"/>
      <c r="K748" s="22"/>
      <c r="L748" s="22"/>
      <c r="M748" s="22"/>
      <c r="N748" s="22"/>
      <c r="O748" s="22"/>
      <c r="P748" s="22"/>
      <c r="Q748" s="22"/>
      <c r="R748" s="22"/>
      <c r="S748" s="22"/>
    </row>
    <row r="749" spans="3:19" x14ac:dyDescent="0.3">
      <c r="C749" s="22"/>
      <c r="G749" s="22"/>
      <c r="H749" s="22"/>
      <c r="I749" s="22"/>
      <c r="J749" s="22"/>
      <c r="K749" s="22"/>
      <c r="L749" s="22"/>
      <c r="M749" s="22"/>
      <c r="N749" s="22"/>
      <c r="O749" s="22"/>
      <c r="P749" s="22"/>
      <c r="Q749" s="22"/>
      <c r="R749" s="22"/>
      <c r="S749" s="22"/>
    </row>
    <row r="750" spans="3:19" x14ac:dyDescent="0.3">
      <c r="C750" s="22"/>
      <c r="G750" s="22"/>
      <c r="H750" s="22"/>
      <c r="I750" s="22"/>
      <c r="J750" s="22"/>
      <c r="K750" s="22"/>
      <c r="L750" s="22"/>
      <c r="M750" s="22"/>
      <c r="N750" s="22"/>
      <c r="O750" s="22"/>
      <c r="P750" s="22"/>
      <c r="Q750" s="22"/>
      <c r="R750" s="22"/>
      <c r="S750" s="22"/>
    </row>
    <row r="751" spans="3:19" x14ac:dyDescent="0.3">
      <c r="C751" s="22"/>
      <c r="G751" s="22"/>
      <c r="H751" s="22"/>
      <c r="I751" s="22"/>
      <c r="J751" s="22"/>
      <c r="K751" s="22"/>
      <c r="L751" s="22"/>
      <c r="M751" s="22"/>
      <c r="N751" s="22"/>
      <c r="O751" s="22"/>
      <c r="P751" s="22"/>
      <c r="Q751" s="22"/>
      <c r="R751" s="22"/>
      <c r="S751" s="22"/>
    </row>
    <row r="752" spans="3:19" x14ac:dyDescent="0.3">
      <c r="C752" s="22"/>
      <c r="G752" s="22"/>
      <c r="H752" s="22"/>
      <c r="I752" s="22"/>
      <c r="J752" s="22"/>
      <c r="K752" s="22"/>
      <c r="L752" s="22"/>
      <c r="M752" s="22"/>
      <c r="N752" s="22"/>
      <c r="O752" s="22"/>
      <c r="P752" s="22"/>
      <c r="Q752" s="22"/>
      <c r="R752" s="22"/>
      <c r="S752" s="22"/>
    </row>
    <row r="753" spans="3:19" x14ac:dyDescent="0.3">
      <c r="C753" s="22"/>
      <c r="G753" s="22"/>
      <c r="H753" s="22"/>
      <c r="I753" s="22"/>
      <c r="J753" s="22"/>
      <c r="K753" s="22"/>
      <c r="L753" s="22"/>
      <c r="M753" s="22"/>
      <c r="N753" s="22"/>
      <c r="O753" s="22"/>
      <c r="P753" s="22"/>
      <c r="Q753" s="22"/>
      <c r="R753" s="22"/>
      <c r="S753" s="22"/>
    </row>
    <row r="754" spans="3:19" x14ac:dyDescent="0.3">
      <c r="C754" s="22"/>
      <c r="G754" s="22"/>
      <c r="H754" s="22"/>
      <c r="I754" s="22"/>
      <c r="J754" s="22"/>
      <c r="K754" s="22"/>
      <c r="L754" s="22"/>
      <c r="M754" s="22"/>
      <c r="N754" s="22"/>
      <c r="O754" s="22"/>
      <c r="P754" s="22"/>
      <c r="Q754" s="22"/>
      <c r="R754" s="22"/>
      <c r="S754" s="22"/>
    </row>
    <row r="755" spans="3:19" x14ac:dyDescent="0.3">
      <c r="C755" s="22"/>
      <c r="G755" s="22"/>
      <c r="H755" s="22"/>
      <c r="I755" s="22"/>
      <c r="J755" s="22"/>
      <c r="K755" s="22"/>
      <c r="L755" s="22"/>
      <c r="M755" s="22"/>
      <c r="N755" s="22"/>
      <c r="O755" s="22"/>
      <c r="P755" s="22"/>
      <c r="Q755" s="22"/>
      <c r="R755" s="22"/>
      <c r="S755" s="22"/>
    </row>
    <row r="756" spans="3:19" x14ac:dyDescent="0.3">
      <c r="C756" s="22"/>
      <c r="G756" s="22"/>
      <c r="H756" s="22"/>
      <c r="I756" s="22"/>
      <c r="J756" s="22"/>
      <c r="K756" s="22"/>
      <c r="L756" s="22"/>
      <c r="M756" s="22"/>
      <c r="N756" s="22"/>
      <c r="O756" s="22"/>
      <c r="P756" s="22"/>
      <c r="Q756" s="22"/>
      <c r="R756" s="22"/>
      <c r="S756" s="22"/>
    </row>
    <row r="757" spans="3:19" x14ac:dyDescent="0.3">
      <c r="C757" s="22"/>
      <c r="G757" s="22"/>
      <c r="H757" s="22"/>
      <c r="I757" s="22"/>
      <c r="J757" s="22"/>
      <c r="K757" s="22"/>
      <c r="L757" s="22"/>
      <c r="M757" s="22"/>
      <c r="N757" s="22"/>
      <c r="O757" s="22"/>
      <c r="P757" s="22"/>
      <c r="Q757" s="22"/>
      <c r="R757" s="22"/>
      <c r="S757" s="22"/>
    </row>
    <row r="758" spans="3:19" x14ac:dyDescent="0.3">
      <c r="C758" s="22"/>
      <c r="G758" s="22"/>
      <c r="H758" s="22"/>
      <c r="I758" s="22"/>
      <c r="J758" s="22"/>
      <c r="K758" s="22"/>
      <c r="L758" s="22"/>
      <c r="M758" s="22"/>
      <c r="N758" s="22"/>
      <c r="O758" s="22"/>
      <c r="P758" s="22"/>
      <c r="Q758" s="22"/>
      <c r="R758" s="22"/>
      <c r="S758" s="22"/>
    </row>
    <row r="759" spans="3:19" x14ac:dyDescent="0.3">
      <c r="C759" s="22"/>
      <c r="G759" s="22"/>
      <c r="H759" s="22"/>
      <c r="I759" s="22"/>
      <c r="J759" s="22"/>
      <c r="K759" s="22"/>
      <c r="L759" s="22"/>
      <c r="M759" s="22"/>
      <c r="N759" s="22"/>
      <c r="O759" s="22"/>
      <c r="P759" s="22"/>
      <c r="Q759" s="22"/>
      <c r="R759" s="22"/>
      <c r="S759" s="22"/>
    </row>
    <row r="760" spans="3:19" x14ac:dyDescent="0.3">
      <c r="C760" s="22"/>
      <c r="G760" s="22"/>
      <c r="H760" s="22"/>
      <c r="I760" s="22"/>
      <c r="J760" s="22"/>
      <c r="K760" s="22"/>
      <c r="L760" s="22"/>
      <c r="M760" s="22"/>
      <c r="N760" s="22"/>
      <c r="O760" s="22"/>
      <c r="P760" s="22"/>
      <c r="Q760" s="22"/>
      <c r="R760" s="22"/>
      <c r="S760" s="22"/>
    </row>
    <row r="761" spans="3:19" x14ac:dyDescent="0.3">
      <c r="C761" s="22"/>
      <c r="G761" s="22"/>
      <c r="H761" s="22"/>
      <c r="I761" s="22"/>
      <c r="J761" s="22"/>
      <c r="K761" s="22"/>
      <c r="L761" s="22"/>
      <c r="M761" s="22"/>
      <c r="N761" s="22"/>
      <c r="O761" s="22"/>
      <c r="P761" s="22"/>
      <c r="Q761" s="22"/>
      <c r="R761" s="22"/>
      <c r="S761" s="22"/>
    </row>
    <row r="762" spans="3:19" x14ac:dyDescent="0.3">
      <c r="C762" s="22"/>
      <c r="G762" s="22"/>
      <c r="H762" s="22"/>
      <c r="I762" s="22"/>
      <c r="J762" s="22"/>
      <c r="K762" s="22"/>
      <c r="L762" s="22"/>
      <c r="M762" s="22"/>
      <c r="N762" s="22"/>
      <c r="O762" s="22"/>
      <c r="P762" s="22"/>
      <c r="Q762" s="22"/>
      <c r="R762" s="22"/>
      <c r="S762" s="22"/>
    </row>
    <row r="763" spans="3:19" x14ac:dyDescent="0.3">
      <c r="C763" s="22"/>
      <c r="G763" s="22"/>
      <c r="H763" s="22"/>
      <c r="I763" s="22"/>
      <c r="J763" s="22"/>
      <c r="K763" s="22"/>
      <c r="L763" s="22"/>
      <c r="M763" s="22"/>
      <c r="N763" s="22"/>
      <c r="O763" s="22"/>
      <c r="P763" s="22"/>
      <c r="Q763" s="22"/>
      <c r="R763" s="22"/>
      <c r="S763" s="22"/>
    </row>
    <row r="764" spans="3:19" x14ac:dyDescent="0.3">
      <c r="C764" s="22"/>
      <c r="G764" s="22"/>
      <c r="H764" s="22"/>
      <c r="I764" s="22"/>
      <c r="J764" s="22"/>
      <c r="K764" s="22"/>
      <c r="L764" s="22"/>
      <c r="M764" s="22"/>
      <c r="N764" s="22"/>
      <c r="O764" s="22"/>
      <c r="P764" s="22"/>
      <c r="Q764" s="22"/>
      <c r="R764" s="22"/>
      <c r="S764" s="22"/>
    </row>
    <row r="765" spans="3:19" x14ac:dyDescent="0.3">
      <c r="C765" s="22"/>
      <c r="G765" s="22"/>
      <c r="H765" s="22"/>
      <c r="I765" s="22"/>
      <c r="J765" s="22"/>
      <c r="K765" s="22"/>
      <c r="L765" s="22"/>
      <c r="M765" s="22"/>
      <c r="N765" s="22"/>
      <c r="O765" s="22"/>
      <c r="P765" s="22"/>
      <c r="Q765" s="22"/>
      <c r="R765" s="22"/>
      <c r="S765" s="22"/>
    </row>
    <row r="766" spans="3:19" x14ac:dyDescent="0.3">
      <c r="C766" s="22"/>
      <c r="G766" s="22"/>
      <c r="H766" s="22"/>
      <c r="I766" s="22"/>
      <c r="J766" s="22"/>
      <c r="K766" s="22"/>
      <c r="L766" s="22"/>
      <c r="M766" s="22"/>
      <c r="N766" s="22"/>
      <c r="O766" s="22"/>
      <c r="P766" s="22"/>
      <c r="Q766" s="22"/>
      <c r="R766" s="22"/>
      <c r="S766" s="22"/>
    </row>
    <row r="767" spans="3:19" x14ac:dyDescent="0.3">
      <c r="C767" s="22"/>
      <c r="G767" s="22"/>
      <c r="H767" s="22"/>
      <c r="I767" s="22"/>
      <c r="J767" s="22"/>
      <c r="K767" s="22"/>
      <c r="L767" s="22"/>
      <c r="M767" s="22"/>
      <c r="N767" s="22"/>
      <c r="O767" s="22"/>
      <c r="P767" s="22"/>
      <c r="Q767" s="22"/>
      <c r="R767" s="22"/>
      <c r="S767" s="22"/>
    </row>
    <row r="768" spans="3:19" x14ac:dyDescent="0.3">
      <c r="C768" s="22"/>
      <c r="G768" s="22"/>
      <c r="H768" s="22"/>
      <c r="I768" s="22"/>
      <c r="J768" s="22"/>
      <c r="K768" s="22"/>
      <c r="L768" s="22"/>
      <c r="M768" s="22"/>
      <c r="N768" s="22"/>
      <c r="O768" s="22"/>
      <c r="P768" s="22"/>
      <c r="Q768" s="22"/>
      <c r="R768" s="22"/>
      <c r="S768" s="22"/>
    </row>
    <row r="769" spans="3:19" x14ac:dyDescent="0.3">
      <c r="C769" s="22"/>
      <c r="G769" s="22"/>
      <c r="H769" s="22"/>
      <c r="I769" s="22"/>
      <c r="J769" s="22"/>
      <c r="K769" s="22"/>
      <c r="L769" s="22"/>
      <c r="M769" s="22"/>
      <c r="N769" s="22"/>
      <c r="O769" s="22"/>
      <c r="P769" s="22"/>
      <c r="Q769" s="22"/>
      <c r="R769" s="22"/>
      <c r="S769" s="22"/>
    </row>
    <row r="770" spans="3:19" x14ac:dyDescent="0.3">
      <c r="C770" s="22"/>
      <c r="G770" s="22"/>
      <c r="H770" s="22"/>
      <c r="I770" s="22"/>
      <c r="J770" s="22"/>
      <c r="K770" s="22"/>
      <c r="L770" s="22"/>
      <c r="M770" s="22"/>
      <c r="N770" s="22"/>
      <c r="O770" s="22"/>
      <c r="P770" s="22"/>
      <c r="Q770" s="22"/>
      <c r="R770" s="22"/>
      <c r="S770" s="22"/>
    </row>
    <row r="771" spans="3:19" x14ac:dyDescent="0.3">
      <c r="C771" s="22"/>
      <c r="G771" s="22"/>
      <c r="H771" s="22"/>
      <c r="I771" s="22"/>
      <c r="J771" s="22"/>
      <c r="K771" s="22"/>
      <c r="L771" s="22"/>
      <c r="M771" s="22"/>
      <c r="N771" s="22"/>
      <c r="O771" s="22"/>
      <c r="P771" s="22"/>
      <c r="Q771" s="22"/>
      <c r="R771" s="22"/>
      <c r="S771" s="22"/>
    </row>
    <row r="772" spans="3:19" x14ac:dyDescent="0.3">
      <c r="C772" s="22"/>
      <c r="G772" s="22"/>
      <c r="H772" s="22"/>
      <c r="I772" s="22"/>
      <c r="J772" s="22"/>
      <c r="K772" s="22"/>
      <c r="L772" s="22"/>
      <c r="M772" s="22"/>
      <c r="N772" s="22"/>
      <c r="O772" s="22"/>
      <c r="P772" s="22"/>
      <c r="Q772" s="22"/>
      <c r="R772" s="22"/>
      <c r="S772" s="22"/>
    </row>
    <row r="773" spans="3:19" x14ac:dyDescent="0.3">
      <c r="C773" s="22"/>
      <c r="G773" s="22"/>
      <c r="H773" s="22"/>
      <c r="I773" s="22"/>
      <c r="J773" s="22"/>
      <c r="K773" s="22"/>
      <c r="L773" s="22"/>
      <c r="M773" s="22"/>
      <c r="N773" s="22"/>
      <c r="O773" s="22"/>
      <c r="P773" s="22"/>
      <c r="Q773" s="22"/>
      <c r="R773" s="22"/>
      <c r="S773" s="22"/>
    </row>
    <row r="774" spans="3:19" x14ac:dyDescent="0.3">
      <c r="C774" s="22"/>
      <c r="G774" s="22"/>
      <c r="H774" s="22"/>
      <c r="I774" s="22"/>
      <c r="J774" s="22"/>
      <c r="K774" s="22"/>
      <c r="L774" s="22"/>
      <c r="M774" s="22"/>
      <c r="N774" s="22"/>
      <c r="O774" s="22"/>
      <c r="P774" s="22"/>
      <c r="Q774" s="22"/>
      <c r="R774" s="22"/>
      <c r="S774" s="22"/>
    </row>
    <row r="775" spans="3:19" x14ac:dyDescent="0.3">
      <c r="C775" s="22"/>
      <c r="G775" s="22"/>
      <c r="H775" s="22"/>
      <c r="I775" s="22"/>
      <c r="J775" s="22"/>
      <c r="K775" s="22"/>
      <c r="L775" s="22"/>
      <c r="M775" s="22"/>
      <c r="N775" s="22"/>
      <c r="O775" s="22"/>
      <c r="P775" s="22"/>
      <c r="Q775" s="22"/>
      <c r="R775" s="22"/>
      <c r="S775" s="22"/>
    </row>
    <row r="776" spans="3:19" x14ac:dyDescent="0.3">
      <c r="C776" s="22"/>
      <c r="G776" s="22"/>
      <c r="H776" s="22"/>
      <c r="I776" s="22"/>
      <c r="J776" s="22"/>
      <c r="K776" s="22"/>
      <c r="L776" s="22"/>
      <c r="M776" s="22"/>
      <c r="N776" s="22"/>
      <c r="O776" s="22"/>
      <c r="P776" s="22"/>
      <c r="Q776" s="22"/>
      <c r="R776" s="22"/>
      <c r="S776" s="22"/>
    </row>
    <row r="777" spans="3:19" x14ac:dyDescent="0.3">
      <c r="C777" s="22"/>
      <c r="G777" s="22"/>
      <c r="H777" s="22"/>
      <c r="I777" s="22"/>
      <c r="J777" s="22"/>
      <c r="K777" s="22"/>
      <c r="L777" s="22"/>
      <c r="M777" s="22"/>
      <c r="N777" s="22"/>
      <c r="O777" s="22"/>
      <c r="P777" s="22"/>
      <c r="Q777" s="22"/>
      <c r="R777" s="22"/>
      <c r="S777" s="22"/>
    </row>
    <row r="778" spans="3:19" x14ac:dyDescent="0.3">
      <c r="C778" s="22"/>
      <c r="G778" s="22"/>
      <c r="H778" s="22"/>
      <c r="I778" s="22"/>
      <c r="J778" s="22"/>
      <c r="K778" s="22"/>
      <c r="L778" s="22"/>
      <c r="M778" s="22"/>
      <c r="N778" s="22"/>
      <c r="O778" s="22"/>
      <c r="P778" s="22"/>
      <c r="Q778" s="22"/>
      <c r="R778" s="22"/>
      <c r="S778" s="22"/>
    </row>
    <row r="779" spans="3:19" x14ac:dyDescent="0.3">
      <c r="C779" s="22"/>
      <c r="G779" s="22"/>
      <c r="H779" s="22"/>
      <c r="I779" s="22"/>
      <c r="J779" s="22"/>
      <c r="K779" s="22"/>
      <c r="L779" s="22"/>
      <c r="M779" s="22"/>
      <c r="N779" s="22"/>
      <c r="O779" s="22"/>
      <c r="P779" s="22"/>
      <c r="Q779" s="22"/>
      <c r="R779" s="22"/>
      <c r="S779" s="22"/>
    </row>
    <row r="780" spans="3:19" x14ac:dyDescent="0.3">
      <c r="C780" s="22"/>
      <c r="G780" s="22"/>
      <c r="H780" s="22"/>
      <c r="I780" s="22"/>
      <c r="J780" s="22"/>
      <c r="K780" s="22"/>
      <c r="L780" s="22"/>
      <c r="M780" s="22"/>
      <c r="N780" s="22"/>
      <c r="O780" s="22"/>
      <c r="P780" s="22"/>
      <c r="Q780" s="22"/>
      <c r="R780" s="22"/>
      <c r="S780" s="22"/>
    </row>
    <row r="781" spans="3:19" x14ac:dyDescent="0.3">
      <c r="C781" s="22"/>
      <c r="G781" s="22"/>
      <c r="H781" s="22"/>
      <c r="I781" s="22"/>
      <c r="J781" s="22"/>
      <c r="K781" s="22"/>
      <c r="L781" s="22"/>
      <c r="M781" s="22"/>
      <c r="N781" s="22"/>
      <c r="O781" s="22"/>
      <c r="P781" s="22"/>
      <c r="Q781" s="22"/>
      <c r="R781" s="22"/>
      <c r="S781" s="22"/>
    </row>
    <row r="782" spans="3:19" x14ac:dyDescent="0.3">
      <c r="C782" s="22"/>
      <c r="G782" s="22"/>
      <c r="H782" s="22"/>
      <c r="I782" s="22"/>
      <c r="J782" s="22"/>
      <c r="K782" s="22"/>
      <c r="L782" s="22"/>
      <c r="M782" s="22"/>
      <c r="N782" s="22"/>
      <c r="O782" s="22"/>
      <c r="P782" s="22"/>
      <c r="Q782" s="22"/>
      <c r="R782" s="22"/>
      <c r="S782" s="22"/>
    </row>
    <row r="783" spans="3:19" x14ac:dyDescent="0.3">
      <c r="C783" s="22"/>
      <c r="G783" s="22"/>
      <c r="H783" s="22"/>
      <c r="I783" s="22"/>
      <c r="J783" s="22"/>
      <c r="K783" s="22"/>
      <c r="L783" s="22"/>
      <c r="M783" s="22"/>
      <c r="N783" s="22"/>
      <c r="O783" s="22"/>
      <c r="P783" s="22"/>
      <c r="Q783" s="22"/>
      <c r="R783" s="22"/>
      <c r="S783" s="22"/>
    </row>
    <row r="784" spans="3:19" x14ac:dyDescent="0.3">
      <c r="C784" s="22"/>
      <c r="G784" s="22"/>
      <c r="H784" s="22"/>
      <c r="I784" s="22"/>
      <c r="J784" s="22"/>
      <c r="K784" s="22"/>
      <c r="L784" s="22"/>
      <c r="M784" s="22"/>
      <c r="N784" s="22"/>
      <c r="O784" s="22"/>
      <c r="P784" s="22"/>
      <c r="Q784" s="22"/>
      <c r="R784" s="22"/>
      <c r="S784" s="22"/>
    </row>
    <row r="785" spans="3:19" x14ac:dyDescent="0.3">
      <c r="C785" s="22"/>
      <c r="G785" s="22"/>
      <c r="H785" s="22"/>
      <c r="I785" s="22"/>
      <c r="J785" s="22"/>
      <c r="K785" s="22"/>
      <c r="L785" s="22"/>
      <c r="M785" s="22"/>
      <c r="N785" s="22"/>
      <c r="O785" s="22"/>
      <c r="P785" s="22"/>
      <c r="Q785" s="22"/>
      <c r="R785" s="22"/>
      <c r="S785" s="22"/>
    </row>
    <row r="786" spans="3:19" x14ac:dyDescent="0.3">
      <c r="C786" s="22"/>
      <c r="G786" s="22"/>
      <c r="H786" s="22"/>
      <c r="I786" s="22"/>
      <c r="J786" s="22"/>
      <c r="K786" s="22"/>
      <c r="L786" s="22"/>
      <c r="M786" s="22"/>
      <c r="N786" s="22"/>
      <c r="O786" s="22"/>
      <c r="P786" s="22"/>
      <c r="Q786" s="22"/>
      <c r="R786" s="22"/>
      <c r="S786" s="22"/>
    </row>
    <row r="787" spans="3:19" x14ac:dyDescent="0.3">
      <c r="C787" s="22"/>
      <c r="G787" s="22"/>
      <c r="H787" s="22"/>
      <c r="I787" s="22"/>
      <c r="J787" s="22"/>
      <c r="K787" s="22"/>
      <c r="L787" s="22"/>
      <c r="M787" s="22"/>
      <c r="N787" s="22"/>
      <c r="O787" s="22"/>
      <c r="P787" s="22"/>
      <c r="Q787" s="22"/>
      <c r="R787" s="22"/>
      <c r="S787" s="22"/>
    </row>
    <row r="788" spans="3:19" x14ac:dyDescent="0.3">
      <c r="C788" s="22"/>
      <c r="G788" s="22"/>
      <c r="H788" s="22"/>
      <c r="I788" s="22"/>
      <c r="J788" s="22"/>
      <c r="K788" s="22"/>
      <c r="L788" s="22"/>
      <c r="M788" s="22"/>
      <c r="N788" s="22"/>
      <c r="O788" s="22"/>
      <c r="P788" s="22"/>
      <c r="Q788" s="22"/>
      <c r="R788" s="22"/>
      <c r="S788" s="22"/>
    </row>
    <row r="789" spans="3:19" x14ac:dyDescent="0.3">
      <c r="C789" s="22"/>
      <c r="G789" s="22"/>
      <c r="H789" s="22"/>
      <c r="I789" s="22"/>
      <c r="J789" s="22"/>
      <c r="K789" s="22"/>
      <c r="L789" s="22"/>
      <c r="M789" s="22"/>
      <c r="N789" s="22"/>
      <c r="O789" s="22"/>
      <c r="P789" s="22"/>
      <c r="Q789" s="22"/>
      <c r="R789" s="22"/>
      <c r="S789" s="22"/>
    </row>
    <row r="790" spans="3:19" x14ac:dyDescent="0.3">
      <c r="C790" s="22"/>
      <c r="G790" s="22"/>
      <c r="H790" s="22"/>
      <c r="I790" s="22"/>
      <c r="J790" s="22"/>
      <c r="K790" s="22"/>
      <c r="L790" s="22"/>
      <c r="M790" s="22"/>
      <c r="N790" s="22"/>
      <c r="O790" s="22"/>
      <c r="P790" s="22"/>
      <c r="Q790" s="22"/>
      <c r="R790" s="22"/>
      <c r="S790" s="22"/>
    </row>
    <row r="791" spans="3:19" x14ac:dyDescent="0.3">
      <c r="C791" s="22"/>
      <c r="G791" s="22"/>
      <c r="H791" s="22"/>
      <c r="I791" s="22"/>
      <c r="J791" s="22"/>
      <c r="K791" s="22"/>
      <c r="L791" s="22"/>
      <c r="M791" s="22"/>
      <c r="N791" s="22"/>
      <c r="O791" s="22"/>
      <c r="P791" s="22"/>
      <c r="Q791" s="22"/>
      <c r="R791" s="22"/>
      <c r="S791" s="22"/>
    </row>
    <row r="792" spans="3:19" x14ac:dyDescent="0.3">
      <c r="C792" s="22"/>
      <c r="G792" s="22"/>
      <c r="H792" s="22"/>
      <c r="I792" s="22"/>
      <c r="J792" s="22"/>
      <c r="K792" s="22"/>
      <c r="L792" s="22"/>
      <c r="M792" s="22"/>
      <c r="N792" s="22"/>
      <c r="O792" s="22"/>
      <c r="P792" s="22"/>
      <c r="Q792" s="22"/>
      <c r="R792" s="22"/>
      <c r="S792" s="22"/>
    </row>
    <row r="793" spans="3:19" x14ac:dyDescent="0.3">
      <c r="C793" s="22"/>
      <c r="G793" s="22"/>
      <c r="H793" s="22"/>
      <c r="I793" s="22"/>
      <c r="J793" s="22"/>
      <c r="K793" s="22"/>
      <c r="L793" s="22"/>
      <c r="M793" s="22"/>
      <c r="N793" s="22"/>
      <c r="O793" s="22"/>
      <c r="P793" s="22"/>
      <c r="Q793" s="22"/>
      <c r="R793" s="22"/>
      <c r="S793" s="22"/>
    </row>
    <row r="794" spans="3:19" x14ac:dyDescent="0.3">
      <c r="C794" s="22"/>
      <c r="G794" s="22"/>
      <c r="H794" s="22"/>
      <c r="I794" s="22"/>
      <c r="J794" s="22"/>
      <c r="K794" s="22"/>
      <c r="L794" s="22"/>
      <c r="M794" s="22"/>
      <c r="N794" s="22"/>
      <c r="O794" s="22"/>
      <c r="P794" s="22"/>
      <c r="Q794" s="22"/>
      <c r="R794" s="22"/>
      <c r="S794" s="22"/>
    </row>
    <row r="795" spans="3:19" x14ac:dyDescent="0.3">
      <c r="C795" s="22"/>
      <c r="G795" s="22"/>
      <c r="H795" s="22"/>
      <c r="I795" s="22"/>
      <c r="J795" s="22"/>
      <c r="K795" s="22"/>
      <c r="L795" s="22"/>
      <c r="M795" s="22"/>
      <c r="N795" s="22"/>
      <c r="O795" s="22"/>
      <c r="P795" s="22"/>
      <c r="Q795" s="22"/>
      <c r="R795" s="22"/>
      <c r="S795" s="22"/>
    </row>
    <row r="796" spans="3:19" x14ac:dyDescent="0.3">
      <c r="C796" s="22"/>
      <c r="G796" s="22"/>
      <c r="H796" s="22"/>
      <c r="I796" s="22"/>
      <c r="J796" s="22"/>
      <c r="K796" s="22"/>
      <c r="L796" s="22"/>
      <c r="M796" s="22"/>
      <c r="N796" s="22"/>
      <c r="O796" s="22"/>
      <c r="P796" s="22"/>
      <c r="Q796" s="22"/>
      <c r="R796" s="22"/>
      <c r="S796" s="22"/>
    </row>
    <row r="797" spans="3:19" x14ac:dyDescent="0.3">
      <c r="C797" s="22"/>
      <c r="G797" s="22"/>
      <c r="H797" s="22"/>
      <c r="I797" s="22"/>
      <c r="J797" s="22"/>
      <c r="K797" s="22"/>
      <c r="L797" s="22"/>
      <c r="M797" s="22"/>
      <c r="N797" s="22"/>
      <c r="O797" s="22"/>
      <c r="P797" s="22"/>
      <c r="Q797" s="22"/>
      <c r="R797" s="22"/>
      <c r="S797" s="22"/>
    </row>
    <row r="798" spans="3:19" x14ac:dyDescent="0.3">
      <c r="C798" s="22"/>
      <c r="G798" s="22"/>
      <c r="H798" s="22"/>
      <c r="I798" s="22"/>
      <c r="J798" s="22"/>
      <c r="K798" s="22"/>
      <c r="L798" s="22"/>
      <c r="M798" s="22"/>
      <c r="N798" s="22"/>
      <c r="O798" s="22"/>
      <c r="P798" s="22"/>
      <c r="Q798" s="22"/>
      <c r="R798" s="22"/>
      <c r="S798" s="22"/>
    </row>
    <row r="799" spans="3:19" x14ac:dyDescent="0.3">
      <c r="C799" s="22"/>
      <c r="G799" s="22"/>
      <c r="H799" s="22"/>
      <c r="I799" s="22"/>
      <c r="J799" s="22"/>
      <c r="K799" s="22"/>
      <c r="L799" s="22"/>
      <c r="M799" s="22"/>
      <c r="N799" s="22"/>
      <c r="O799" s="22"/>
      <c r="P799" s="22"/>
      <c r="Q799" s="22"/>
      <c r="R799" s="22"/>
      <c r="S799" s="22"/>
    </row>
    <row r="800" spans="3:19" x14ac:dyDescent="0.3">
      <c r="C800" s="22"/>
      <c r="G800" s="22"/>
      <c r="H800" s="22"/>
      <c r="I800" s="22"/>
      <c r="J800" s="22"/>
      <c r="K800" s="22"/>
      <c r="L800" s="22"/>
      <c r="M800" s="22"/>
      <c r="N800" s="22"/>
      <c r="O800" s="22"/>
      <c r="P800" s="22"/>
      <c r="Q800" s="22"/>
      <c r="R800" s="22"/>
      <c r="S800" s="22"/>
    </row>
    <row r="801" spans="3:19" x14ac:dyDescent="0.3">
      <c r="C801" s="22"/>
      <c r="G801" s="22"/>
      <c r="H801" s="22"/>
      <c r="I801" s="22"/>
      <c r="J801" s="22"/>
      <c r="K801" s="22"/>
      <c r="L801" s="22"/>
      <c r="M801" s="22"/>
      <c r="N801" s="22"/>
      <c r="O801" s="22"/>
      <c r="P801" s="22"/>
      <c r="Q801" s="22"/>
      <c r="R801" s="22"/>
      <c r="S801" s="22"/>
    </row>
    <row r="802" spans="3:19" x14ac:dyDescent="0.3">
      <c r="C802" s="22"/>
      <c r="G802" s="22"/>
      <c r="H802" s="22"/>
      <c r="I802" s="22"/>
      <c r="J802" s="22"/>
      <c r="K802" s="22"/>
      <c r="L802" s="22"/>
      <c r="M802" s="22"/>
      <c r="N802" s="22"/>
      <c r="O802" s="22"/>
      <c r="P802" s="22"/>
      <c r="Q802" s="22"/>
      <c r="R802" s="22"/>
      <c r="S802" s="22"/>
    </row>
    <row r="803" spans="3:19" x14ac:dyDescent="0.3">
      <c r="C803" s="22"/>
      <c r="G803" s="22"/>
      <c r="H803" s="22"/>
      <c r="I803" s="22"/>
      <c r="J803" s="22"/>
      <c r="K803" s="22"/>
      <c r="L803" s="22"/>
      <c r="M803" s="22"/>
      <c r="N803" s="22"/>
      <c r="O803" s="22"/>
      <c r="P803" s="22"/>
      <c r="Q803" s="22"/>
      <c r="R803" s="22"/>
      <c r="S803" s="22"/>
    </row>
    <row r="804" spans="3:19" x14ac:dyDescent="0.3">
      <c r="C804" s="22"/>
      <c r="G804" s="22"/>
      <c r="H804" s="22"/>
      <c r="I804" s="22"/>
      <c r="J804" s="22"/>
      <c r="K804" s="22"/>
      <c r="L804" s="22"/>
      <c r="M804" s="22"/>
      <c r="N804" s="22"/>
      <c r="O804" s="22"/>
      <c r="P804" s="22"/>
      <c r="Q804" s="22"/>
      <c r="R804" s="22"/>
      <c r="S804" s="22"/>
    </row>
    <row r="805" spans="3:19" x14ac:dyDescent="0.3">
      <c r="C805" s="22"/>
      <c r="G805" s="22"/>
      <c r="H805" s="22"/>
      <c r="I805" s="22"/>
      <c r="J805" s="22"/>
      <c r="K805" s="22"/>
      <c r="L805" s="22"/>
      <c r="M805" s="22"/>
      <c r="N805" s="22"/>
      <c r="O805" s="22"/>
      <c r="P805" s="22"/>
      <c r="Q805" s="22"/>
      <c r="R805" s="22"/>
      <c r="S805" s="22"/>
    </row>
    <row r="806" spans="3:19" x14ac:dyDescent="0.3">
      <c r="C806" s="22"/>
      <c r="G806" s="22"/>
      <c r="H806" s="22"/>
      <c r="I806" s="22"/>
      <c r="J806" s="22"/>
      <c r="K806" s="22"/>
      <c r="L806" s="22"/>
      <c r="M806" s="22"/>
      <c r="N806" s="22"/>
      <c r="O806" s="22"/>
      <c r="P806" s="22"/>
      <c r="Q806" s="22"/>
      <c r="R806" s="22"/>
      <c r="S806" s="22"/>
    </row>
    <row r="807" spans="3:19" x14ac:dyDescent="0.3">
      <c r="C807" s="22"/>
      <c r="G807" s="22"/>
      <c r="H807" s="22"/>
      <c r="I807" s="22"/>
      <c r="J807" s="22"/>
      <c r="K807" s="22"/>
      <c r="L807" s="22"/>
      <c r="M807" s="22"/>
      <c r="N807" s="22"/>
      <c r="O807" s="22"/>
      <c r="P807" s="22"/>
      <c r="Q807" s="22"/>
      <c r="R807" s="22"/>
      <c r="S807" s="22"/>
    </row>
    <row r="808" spans="3:19" x14ac:dyDescent="0.3">
      <c r="C808" s="22"/>
      <c r="G808" s="22"/>
      <c r="H808" s="22"/>
      <c r="I808" s="22"/>
      <c r="J808" s="22"/>
      <c r="K808" s="22"/>
      <c r="L808" s="22"/>
      <c r="M808" s="22"/>
      <c r="N808" s="22"/>
      <c r="O808" s="22"/>
      <c r="P808" s="22"/>
      <c r="Q808" s="22"/>
      <c r="R808" s="22"/>
      <c r="S808" s="22"/>
    </row>
    <row r="809" spans="3:19" x14ac:dyDescent="0.3">
      <c r="C809" s="22"/>
      <c r="G809" s="22"/>
      <c r="H809" s="22"/>
      <c r="I809" s="22"/>
      <c r="J809" s="22"/>
      <c r="K809" s="22"/>
      <c r="L809" s="22"/>
      <c r="M809" s="22"/>
      <c r="N809" s="22"/>
      <c r="O809" s="22"/>
      <c r="P809" s="22"/>
      <c r="Q809" s="22"/>
      <c r="R809" s="22"/>
      <c r="S809" s="22"/>
    </row>
    <row r="810" spans="3:19" x14ac:dyDescent="0.3">
      <c r="C810" s="22"/>
      <c r="G810" s="22"/>
      <c r="H810" s="22"/>
      <c r="I810" s="22"/>
      <c r="J810" s="22"/>
      <c r="K810" s="22"/>
      <c r="L810" s="22"/>
      <c r="M810" s="22"/>
      <c r="N810" s="22"/>
      <c r="O810" s="22"/>
      <c r="P810" s="22"/>
      <c r="Q810" s="22"/>
      <c r="R810" s="22"/>
      <c r="S810" s="22"/>
    </row>
    <row r="811" spans="3:19" x14ac:dyDescent="0.3">
      <c r="C811" s="22"/>
      <c r="G811" s="22"/>
      <c r="H811" s="22"/>
      <c r="I811" s="22"/>
      <c r="J811" s="22"/>
      <c r="K811" s="22"/>
      <c r="L811" s="22"/>
      <c r="M811" s="22"/>
      <c r="N811" s="22"/>
      <c r="O811" s="22"/>
      <c r="P811" s="22"/>
      <c r="Q811" s="22"/>
      <c r="R811" s="22"/>
      <c r="S811" s="22"/>
    </row>
    <row r="812" spans="3:19" x14ac:dyDescent="0.3">
      <c r="C812" s="22"/>
      <c r="G812" s="22"/>
      <c r="H812" s="22"/>
      <c r="I812" s="22"/>
      <c r="J812" s="22"/>
      <c r="K812" s="22"/>
      <c r="L812" s="22"/>
      <c r="M812" s="22"/>
      <c r="N812" s="22"/>
      <c r="O812" s="22"/>
      <c r="P812" s="22"/>
      <c r="Q812" s="22"/>
      <c r="R812" s="22"/>
      <c r="S812" s="22"/>
    </row>
    <row r="813" spans="3:19" x14ac:dyDescent="0.3">
      <c r="C813" s="22"/>
      <c r="G813" s="22"/>
      <c r="H813" s="22"/>
      <c r="I813" s="22"/>
      <c r="J813" s="22"/>
      <c r="K813" s="22"/>
      <c r="L813" s="22"/>
      <c r="M813" s="22"/>
      <c r="N813" s="22"/>
      <c r="O813" s="22"/>
      <c r="P813" s="22"/>
      <c r="Q813" s="22"/>
      <c r="R813" s="22"/>
      <c r="S813" s="22"/>
    </row>
    <row r="814" spans="3:19" x14ac:dyDescent="0.3">
      <c r="C814" s="22"/>
      <c r="G814" s="22"/>
      <c r="H814" s="22"/>
      <c r="I814" s="22"/>
      <c r="J814" s="22"/>
      <c r="K814" s="22"/>
      <c r="L814" s="22"/>
      <c r="M814" s="22"/>
      <c r="N814" s="22"/>
      <c r="O814" s="22"/>
      <c r="P814" s="22"/>
      <c r="Q814" s="22"/>
      <c r="R814" s="22"/>
      <c r="S814" s="22"/>
    </row>
    <row r="815" spans="3:19" x14ac:dyDescent="0.3">
      <c r="C815" s="22"/>
      <c r="G815" s="22"/>
      <c r="H815" s="22"/>
      <c r="I815" s="22"/>
      <c r="J815" s="22"/>
      <c r="K815" s="22"/>
      <c r="L815" s="22"/>
      <c r="M815" s="22"/>
      <c r="N815" s="22"/>
      <c r="O815" s="22"/>
      <c r="P815" s="22"/>
      <c r="Q815" s="22"/>
      <c r="R815" s="22"/>
      <c r="S815" s="22"/>
    </row>
    <row r="816" spans="3:19" x14ac:dyDescent="0.3">
      <c r="C816" s="22"/>
      <c r="G816" s="22"/>
      <c r="H816" s="22"/>
      <c r="I816" s="22"/>
      <c r="J816" s="22"/>
      <c r="K816" s="22"/>
      <c r="L816" s="22"/>
      <c r="M816" s="22"/>
      <c r="N816" s="22"/>
      <c r="O816" s="22"/>
      <c r="P816" s="22"/>
      <c r="Q816" s="22"/>
      <c r="R816" s="22"/>
      <c r="S816" s="22"/>
    </row>
    <row r="817" spans="3:19" x14ac:dyDescent="0.3">
      <c r="C817" s="22"/>
      <c r="G817" s="22"/>
      <c r="H817" s="22"/>
      <c r="I817" s="22"/>
      <c r="J817" s="22"/>
      <c r="K817" s="22"/>
      <c r="L817" s="22"/>
      <c r="M817" s="22"/>
      <c r="N817" s="22"/>
      <c r="O817" s="22"/>
      <c r="P817" s="22"/>
      <c r="Q817" s="22"/>
      <c r="R817" s="22"/>
      <c r="S817" s="22"/>
    </row>
    <row r="818" spans="3:19" x14ac:dyDescent="0.3">
      <c r="C818" s="22"/>
      <c r="G818" s="22"/>
      <c r="H818" s="22"/>
      <c r="I818" s="22"/>
      <c r="J818" s="22"/>
      <c r="K818" s="22"/>
      <c r="L818" s="22"/>
      <c r="M818" s="22"/>
      <c r="N818" s="22"/>
      <c r="O818" s="22"/>
      <c r="P818" s="22"/>
      <c r="Q818" s="22"/>
      <c r="R818" s="22"/>
      <c r="S818" s="22"/>
    </row>
    <row r="819" spans="3:19" x14ac:dyDescent="0.3">
      <c r="C819" s="22"/>
      <c r="G819" s="22"/>
      <c r="H819" s="22"/>
      <c r="I819" s="22"/>
      <c r="J819" s="22"/>
      <c r="K819" s="22"/>
      <c r="L819" s="22"/>
      <c r="M819" s="22"/>
      <c r="N819" s="22"/>
      <c r="O819" s="22"/>
      <c r="P819" s="22"/>
      <c r="Q819" s="22"/>
      <c r="R819" s="22"/>
      <c r="S819" s="22"/>
    </row>
    <row r="820" spans="3:19" x14ac:dyDescent="0.3">
      <c r="C820" s="22"/>
      <c r="G820" s="22"/>
      <c r="H820" s="22"/>
      <c r="I820" s="22"/>
      <c r="J820" s="22"/>
      <c r="K820" s="22"/>
      <c r="L820" s="22"/>
      <c r="M820" s="22"/>
      <c r="N820" s="22"/>
      <c r="O820" s="22"/>
      <c r="P820" s="22"/>
      <c r="Q820" s="22"/>
      <c r="R820" s="22"/>
      <c r="S820" s="22"/>
    </row>
    <row r="821" spans="3:19" x14ac:dyDescent="0.3">
      <c r="C821" s="22"/>
      <c r="G821" s="22"/>
      <c r="H821" s="22"/>
      <c r="I821" s="22"/>
      <c r="J821" s="22"/>
      <c r="K821" s="22"/>
      <c r="L821" s="22"/>
      <c r="M821" s="22"/>
      <c r="N821" s="22"/>
      <c r="O821" s="22"/>
      <c r="P821" s="22"/>
      <c r="Q821" s="22"/>
      <c r="R821" s="22"/>
      <c r="S821" s="22"/>
    </row>
    <row r="822" spans="3:19" x14ac:dyDescent="0.3">
      <c r="C822" s="22"/>
      <c r="G822" s="22"/>
      <c r="H822" s="22"/>
      <c r="I822" s="22"/>
      <c r="J822" s="22"/>
      <c r="K822" s="22"/>
      <c r="L822" s="22"/>
      <c r="M822" s="22"/>
      <c r="N822" s="22"/>
      <c r="O822" s="22"/>
      <c r="P822" s="22"/>
      <c r="Q822" s="22"/>
      <c r="R822" s="22"/>
      <c r="S822" s="22"/>
    </row>
    <row r="823" spans="3:19" x14ac:dyDescent="0.3">
      <c r="C823" s="22"/>
      <c r="G823" s="22"/>
      <c r="H823" s="22"/>
      <c r="I823" s="22"/>
      <c r="J823" s="22"/>
      <c r="K823" s="22"/>
      <c r="L823" s="22"/>
      <c r="M823" s="22"/>
      <c r="N823" s="22"/>
      <c r="O823" s="22"/>
      <c r="P823" s="22"/>
      <c r="Q823" s="22"/>
      <c r="R823" s="22"/>
      <c r="S823" s="22"/>
    </row>
    <row r="824" spans="3:19" x14ac:dyDescent="0.3">
      <c r="C824" s="22"/>
      <c r="G824" s="22"/>
      <c r="H824" s="22"/>
      <c r="I824" s="22"/>
      <c r="J824" s="22"/>
      <c r="K824" s="22"/>
      <c r="L824" s="22"/>
      <c r="M824" s="22"/>
      <c r="N824" s="22"/>
      <c r="O824" s="22"/>
      <c r="P824" s="22"/>
      <c r="Q824" s="22"/>
      <c r="R824" s="22"/>
      <c r="S824" s="22"/>
    </row>
    <row r="825" spans="3:19" x14ac:dyDescent="0.3">
      <c r="C825" s="22"/>
      <c r="G825" s="22"/>
      <c r="H825" s="22"/>
      <c r="I825" s="22"/>
      <c r="J825" s="22"/>
      <c r="K825" s="22"/>
      <c r="L825" s="22"/>
      <c r="M825" s="22"/>
      <c r="N825" s="22"/>
      <c r="O825" s="22"/>
      <c r="P825" s="22"/>
      <c r="Q825" s="22"/>
      <c r="R825" s="22"/>
      <c r="S825" s="22"/>
    </row>
    <row r="826" spans="3:19" x14ac:dyDescent="0.3">
      <c r="C826" s="22"/>
      <c r="G826" s="22"/>
      <c r="H826" s="22"/>
      <c r="I826" s="22"/>
      <c r="J826" s="22"/>
      <c r="K826" s="22"/>
      <c r="L826" s="22"/>
      <c r="M826" s="22"/>
      <c r="N826" s="22"/>
      <c r="O826" s="22"/>
      <c r="P826" s="22"/>
      <c r="Q826" s="22"/>
      <c r="R826" s="22"/>
      <c r="S826" s="22"/>
    </row>
    <row r="827" spans="3:19" x14ac:dyDescent="0.3">
      <c r="C827" s="22"/>
      <c r="G827" s="22"/>
      <c r="H827" s="22"/>
      <c r="I827" s="22"/>
      <c r="J827" s="22"/>
      <c r="K827" s="22"/>
      <c r="L827" s="22"/>
      <c r="M827" s="22"/>
      <c r="N827" s="22"/>
      <c r="O827" s="22"/>
      <c r="P827" s="22"/>
      <c r="Q827" s="22"/>
      <c r="R827" s="22"/>
      <c r="S827" s="22"/>
    </row>
    <row r="828" spans="3:19" x14ac:dyDescent="0.3">
      <c r="C828" s="22"/>
      <c r="G828" s="22"/>
      <c r="H828" s="22"/>
      <c r="I828" s="22"/>
      <c r="J828" s="22"/>
      <c r="K828" s="22"/>
      <c r="L828" s="22"/>
      <c r="M828" s="22"/>
      <c r="N828" s="22"/>
      <c r="O828" s="22"/>
      <c r="P828" s="22"/>
      <c r="Q828" s="22"/>
      <c r="R828" s="22"/>
      <c r="S828" s="22"/>
    </row>
    <row r="829" spans="3:19" x14ac:dyDescent="0.3">
      <c r="C829" s="22"/>
      <c r="G829" s="22"/>
      <c r="H829" s="22"/>
      <c r="I829" s="22"/>
      <c r="J829" s="22"/>
      <c r="K829" s="22"/>
      <c r="L829" s="22"/>
      <c r="M829" s="22"/>
      <c r="N829" s="22"/>
      <c r="O829" s="22"/>
      <c r="P829" s="22"/>
      <c r="Q829" s="22"/>
      <c r="R829" s="22"/>
      <c r="S829" s="22"/>
    </row>
    <row r="830" spans="3:19" x14ac:dyDescent="0.3">
      <c r="C830" s="22"/>
      <c r="G830" s="22"/>
      <c r="H830" s="22"/>
      <c r="I830" s="22"/>
      <c r="J830" s="22"/>
      <c r="K830" s="22"/>
      <c r="L830" s="22"/>
      <c r="M830" s="22"/>
      <c r="N830" s="22"/>
      <c r="O830" s="22"/>
      <c r="P830" s="22"/>
      <c r="Q830" s="22"/>
      <c r="R830" s="22"/>
      <c r="S830" s="22"/>
    </row>
    <row r="831" spans="3:19" x14ac:dyDescent="0.3">
      <c r="C831" s="22"/>
      <c r="G831" s="22"/>
      <c r="H831" s="22"/>
      <c r="I831" s="22"/>
      <c r="J831" s="22"/>
      <c r="K831" s="22"/>
      <c r="L831" s="22"/>
      <c r="M831" s="22"/>
      <c r="N831" s="22"/>
      <c r="O831" s="22"/>
      <c r="P831" s="22"/>
      <c r="Q831" s="22"/>
      <c r="R831" s="22"/>
      <c r="S831" s="22"/>
    </row>
    <row r="832" spans="3:19" x14ac:dyDescent="0.3">
      <c r="C832" s="22"/>
      <c r="G832" s="22"/>
      <c r="H832" s="22"/>
      <c r="I832" s="22"/>
      <c r="J832" s="22"/>
      <c r="K832" s="22"/>
      <c r="L832" s="22"/>
      <c r="M832" s="22"/>
      <c r="N832" s="22"/>
      <c r="O832" s="22"/>
      <c r="P832" s="22"/>
      <c r="Q832" s="22"/>
      <c r="R832" s="22"/>
      <c r="S832" s="22"/>
    </row>
    <row r="833" spans="3:19" x14ac:dyDescent="0.3">
      <c r="C833" s="22"/>
      <c r="G833" s="22"/>
      <c r="H833" s="22"/>
      <c r="I833" s="22"/>
      <c r="J833" s="22"/>
      <c r="K833" s="22"/>
      <c r="L833" s="22"/>
      <c r="M833" s="22"/>
      <c r="N833" s="22"/>
      <c r="O833" s="22"/>
      <c r="P833" s="22"/>
      <c r="Q833" s="22"/>
      <c r="R833" s="22"/>
      <c r="S833" s="22"/>
    </row>
    <row r="834" spans="3:19" x14ac:dyDescent="0.3">
      <c r="C834" s="22"/>
      <c r="G834" s="22"/>
      <c r="H834" s="22"/>
      <c r="I834" s="22"/>
      <c r="J834" s="22"/>
      <c r="K834" s="22"/>
      <c r="L834" s="22"/>
      <c r="M834" s="22"/>
      <c r="N834" s="22"/>
      <c r="O834" s="22"/>
      <c r="P834" s="22"/>
      <c r="Q834" s="22"/>
      <c r="R834" s="22"/>
      <c r="S834" s="22"/>
    </row>
    <row r="835" spans="3:19" x14ac:dyDescent="0.3">
      <c r="C835" s="22"/>
      <c r="G835" s="22"/>
      <c r="H835" s="22"/>
      <c r="I835" s="22"/>
      <c r="J835" s="22"/>
      <c r="K835" s="22"/>
      <c r="L835" s="22"/>
      <c r="M835" s="22"/>
      <c r="N835" s="22"/>
      <c r="O835" s="22"/>
      <c r="P835" s="22"/>
      <c r="Q835" s="22"/>
      <c r="R835" s="22"/>
      <c r="S835" s="22"/>
    </row>
    <row r="836" spans="3:19" x14ac:dyDescent="0.3">
      <c r="C836" s="22"/>
      <c r="G836" s="22"/>
      <c r="H836" s="22"/>
      <c r="I836" s="22"/>
      <c r="J836" s="22"/>
      <c r="K836" s="22"/>
      <c r="L836" s="22"/>
      <c r="M836" s="22"/>
      <c r="N836" s="22"/>
      <c r="O836" s="22"/>
      <c r="P836" s="22"/>
      <c r="Q836" s="22"/>
      <c r="R836" s="22"/>
      <c r="S836" s="22"/>
    </row>
    <row r="837" spans="3:19" x14ac:dyDescent="0.3">
      <c r="C837" s="22"/>
      <c r="G837" s="22"/>
      <c r="H837" s="22"/>
      <c r="I837" s="22"/>
      <c r="J837" s="22"/>
      <c r="K837" s="22"/>
      <c r="L837" s="22"/>
      <c r="M837" s="22"/>
      <c r="N837" s="22"/>
      <c r="O837" s="22"/>
      <c r="P837" s="22"/>
      <c r="Q837" s="22"/>
      <c r="R837" s="22"/>
      <c r="S837" s="22"/>
    </row>
    <row r="838" spans="3:19" x14ac:dyDescent="0.3">
      <c r="C838" s="22"/>
      <c r="G838" s="22"/>
      <c r="H838" s="22"/>
      <c r="I838" s="22"/>
      <c r="J838" s="22"/>
      <c r="K838" s="22"/>
      <c r="L838" s="22"/>
      <c r="M838" s="22"/>
      <c r="N838" s="22"/>
      <c r="O838" s="22"/>
      <c r="P838" s="22"/>
      <c r="Q838" s="22"/>
      <c r="R838" s="22"/>
      <c r="S838" s="22"/>
    </row>
    <row r="839" spans="3:19" x14ac:dyDescent="0.3">
      <c r="C839" s="22"/>
      <c r="G839" s="22"/>
      <c r="H839" s="22"/>
      <c r="I839" s="22"/>
      <c r="J839" s="22"/>
      <c r="K839" s="22"/>
      <c r="L839" s="22"/>
      <c r="M839" s="22"/>
      <c r="N839" s="22"/>
      <c r="O839" s="22"/>
      <c r="P839" s="22"/>
      <c r="Q839" s="22"/>
      <c r="R839" s="22"/>
      <c r="S839" s="22"/>
    </row>
    <row r="840" spans="3:19" x14ac:dyDescent="0.3">
      <c r="C840" s="22"/>
      <c r="G840" s="22"/>
      <c r="H840" s="22"/>
      <c r="I840" s="22"/>
      <c r="J840" s="22"/>
      <c r="K840" s="22"/>
      <c r="L840" s="22"/>
      <c r="M840" s="22"/>
      <c r="N840" s="22"/>
      <c r="O840" s="22"/>
      <c r="P840" s="22"/>
      <c r="Q840" s="22"/>
      <c r="R840" s="22"/>
      <c r="S840" s="22"/>
    </row>
    <row r="841" spans="3:19" x14ac:dyDescent="0.3">
      <c r="C841" s="22"/>
      <c r="G841" s="22"/>
      <c r="H841" s="22"/>
      <c r="I841" s="22"/>
      <c r="J841" s="22"/>
      <c r="K841" s="22"/>
      <c r="L841" s="22"/>
      <c r="M841" s="22"/>
      <c r="N841" s="22"/>
      <c r="O841" s="22"/>
      <c r="P841" s="22"/>
      <c r="Q841" s="22"/>
      <c r="R841" s="22"/>
      <c r="S841" s="22"/>
    </row>
    <row r="842" spans="3:19" x14ac:dyDescent="0.3">
      <c r="C842" s="22"/>
      <c r="G842" s="22"/>
      <c r="H842" s="22"/>
      <c r="I842" s="22"/>
      <c r="J842" s="22"/>
      <c r="K842" s="22"/>
      <c r="L842" s="22"/>
      <c r="M842" s="22"/>
      <c r="N842" s="22"/>
      <c r="O842" s="22"/>
      <c r="P842" s="22"/>
      <c r="Q842" s="22"/>
      <c r="R842" s="22"/>
      <c r="S842" s="22"/>
    </row>
    <row r="843" spans="3:19" x14ac:dyDescent="0.3">
      <c r="C843" s="22"/>
      <c r="G843" s="22"/>
      <c r="H843" s="22"/>
      <c r="I843" s="22"/>
      <c r="J843" s="22"/>
      <c r="K843" s="22"/>
      <c r="L843" s="22"/>
      <c r="M843" s="22"/>
      <c r="N843" s="22"/>
      <c r="O843" s="22"/>
      <c r="P843" s="22"/>
      <c r="Q843" s="22"/>
      <c r="R843" s="22"/>
      <c r="S843" s="22"/>
    </row>
    <row r="844" spans="3:19" x14ac:dyDescent="0.3">
      <c r="C844" s="22"/>
      <c r="G844" s="22"/>
      <c r="H844" s="22"/>
      <c r="I844" s="22"/>
      <c r="J844" s="22"/>
      <c r="K844" s="22"/>
      <c r="L844" s="22"/>
      <c r="M844" s="22"/>
      <c r="N844" s="22"/>
      <c r="O844" s="22"/>
      <c r="P844" s="22"/>
      <c r="Q844" s="22"/>
      <c r="R844" s="22"/>
      <c r="S844" s="22"/>
    </row>
    <row r="845" spans="3:19" x14ac:dyDescent="0.3">
      <c r="C845" s="22"/>
      <c r="G845" s="22"/>
      <c r="H845" s="22"/>
      <c r="I845" s="22"/>
      <c r="J845" s="22"/>
      <c r="K845" s="22"/>
      <c r="L845" s="22"/>
      <c r="M845" s="22"/>
      <c r="N845" s="22"/>
      <c r="O845" s="22"/>
      <c r="P845" s="22"/>
      <c r="Q845" s="22"/>
      <c r="R845" s="22"/>
      <c r="S845" s="22"/>
    </row>
    <row r="846" spans="3:19" x14ac:dyDescent="0.3">
      <c r="C846" s="22"/>
      <c r="G846" s="22"/>
      <c r="H846" s="22"/>
      <c r="I846" s="22"/>
      <c r="J846" s="22"/>
      <c r="K846" s="22"/>
      <c r="L846" s="22"/>
      <c r="M846" s="22"/>
      <c r="N846" s="22"/>
      <c r="O846" s="22"/>
      <c r="P846" s="22"/>
      <c r="Q846" s="22"/>
      <c r="R846" s="22"/>
      <c r="S846" s="22"/>
    </row>
    <row r="847" spans="3:19" x14ac:dyDescent="0.3">
      <c r="C847" s="22"/>
      <c r="G847" s="22"/>
      <c r="H847" s="22"/>
      <c r="I847" s="22"/>
      <c r="J847" s="22"/>
      <c r="K847" s="22"/>
      <c r="L847" s="22"/>
      <c r="M847" s="22"/>
      <c r="N847" s="22"/>
      <c r="O847" s="22"/>
      <c r="P847" s="22"/>
      <c r="Q847" s="22"/>
      <c r="R847" s="22"/>
      <c r="S847" s="22"/>
    </row>
    <row r="848" spans="3:19" x14ac:dyDescent="0.3">
      <c r="C848" s="22"/>
      <c r="G848" s="22"/>
      <c r="H848" s="22"/>
      <c r="I848" s="22"/>
      <c r="J848" s="22"/>
      <c r="K848" s="22"/>
      <c r="L848" s="22"/>
      <c r="M848" s="22"/>
      <c r="N848" s="22"/>
      <c r="O848" s="22"/>
      <c r="P848" s="22"/>
      <c r="Q848" s="22"/>
      <c r="R848" s="22"/>
      <c r="S848" s="22"/>
    </row>
    <row r="849" spans="3:19" x14ac:dyDescent="0.3">
      <c r="C849" s="22"/>
      <c r="G849" s="22"/>
      <c r="H849" s="22"/>
      <c r="I849" s="22"/>
      <c r="J849" s="22"/>
      <c r="K849" s="22"/>
      <c r="L849" s="22"/>
      <c r="M849" s="22"/>
      <c r="N849" s="22"/>
      <c r="O849" s="22"/>
      <c r="P849" s="22"/>
      <c r="Q849" s="22"/>
      <c r="R849" s="22"/>
      <c r="S849" s="22"/>
    </row>
    <row r="850" spans="3:19" x14ac:dyDescent="0.3">
      <c r="C850" s="22"/>
      <c r="G850" s="22"/>
      <c r="H850" s="22"/>
      <c r="I850" s="22"/>
      <c r="J850" s="22"/>
      <c r="K850" s="22"/>
      <c r="L850" s="22"/>
      <c r="M850" s="22"/>
      <c r="N850" s="22"/>
      <c r="O850" s="22"/>
      <c r="P850" s="22"/>
      <c r="Q850" s="22"/>
      <c r="R850" s="22"/>
      <c r="S850" s="22"/>
    </row>
    <row r="851" spans="3:19" x14ac:dyDescent="0.3">
      <c r="C851" s="22"/>
      <c r="G851" s="22"/>
      <c r="H851" s="22"/>
      <c r="I851" s="22"/>
      <c r="J851" s="22"/>
      <c r="K851" s="22"/>
      <c r="L851" s="22"/>
      <c r="M851" s="22"/>
      <c r="N851" s="22"/>
      <c r="O851" s="22"/>
      <c r="P851" s="22"/>
      <c r="Q851" s="22"/>
      <c r="R851" s="22"/>
      <c r="S851" s="22"/>
    </row>
    <row r="852" spans="3:19" x14ac:dyDescent="0.3">
      <c r="C852" s="22"/>
      <c r="G852" s="22"/>
      <c r="H852" s="22"/>
      <c r="I852" s="22"/>
      <c r="J852" s="22"/>
      <c r="K852" s="22"/>
      <c r="L852" s="22"/>
      <c r="M852" s="22"/>
      <c r="N852" s="22"/>
      <c r="O852" s="22"/>
      <c r="P852" s="22"/>
      <c r="Q852" s="22"/>
      <c r="R852" s="22"/>
      <c r="S852" s="22"/>
    </row>
    <row r="853" spans="3:19" x14ac:dyDescent="0.3">
      <c r="C853" s="22"/>
      <c r="G853" s="22"/>
      <c r="H853" s="22"/>
      <c r="I853" s="22"/>
      <c r="J853" s="22"/>
      <c r="K853" s="22"/>
      <c r="L853" s="22"/>
      <c r="M853" s="22"/>
      <c r="N853" s="22"/>
      <c r="O853" s="22"/>
      <c r="P853" s="22"/>
      <c r="Q853" s="22"/>
      <c r="R853" s="22"/>
      <c r="S853" s="22"/>
    </row>
    <row r="854" spans="3:19" x14ac:dyDescent="0.3">
      <c r="C854" s="22"/>
      <c r="G854" s="22"/>
      <c r="H854" s="22"/>
      <c r="I854" s="22"/>
      <c r="J854" s="22"/>
      <c r="K854" s="22"/>
      <c r="L854" s="22"/>
      <c r="M854" s="22"/>
      <c r="N854" s="22"/>
      <c r="O854" s="22"/>
      <c r="P854" s="22"/>
      <c r="Q854" s="22"/>
      <c r="R854" s="22"/>
      <c r="S854" s="22"/>
    </row>
    <row r="855" spans="3:19" x14ac:dyDescent="0.3">
      <c r="C855" s="22"/>
      <c r="G855" s="22"/>
      <c r="H855" s="22"/>
      <c r="I855" s="22"/>
      <c r="J855" s="22"/>
      <c r="K855" s="22"/>
      <c r="L855" s="22"/>
      <c r="M855" s="22"/>
      <c r="N855" s="22"/>
      <c r="O855" s="22"/>
      <c r="P855" s="22"/>
      <c r="Q855" s="22"/>
      <c r="R855" s="22"/>
      <c r="S855" s="22"/>
    </row>
    <row r="856" spans="3:19" x14ac:dyDescent="0.3">
      <c r="C856" s="22"/>
      <c r="G856" s="22"/>
      <c r="H856" s="22"/>
      <c r="I856" s="22"/>
      <c r="J856" s="22"/>
      <c r="K856" s="22"/>
      <c r="L856" s="22"/>
      <c r="M856" s="22"/>
      <c r="N856" s="22"/>
      <c r="O856" s="22"/>
      <c r="P856" s="22"/>
      <c r="Q856" s="22"/>
      <c r="R856" s="22"/>
      <c r="S856" s="22"/>
    </row>
    <row r="857" spans="3:19" x14ac:dyDescent="0.3">
      <c r="C857" s="22"/>
      <c r="G857" s="22"/>
      <c r="H857" s="22"/>
      <c r="I857" s="22"/>
      <c r="J857" s="22"/>
      <c r="K857" s="22"/>
      <c r="L857" s="22"/>
      <c r="M857" s="22"/>
      <c r="N857" s="22"/>
      <c r="O857" s="22"/>
      <c r="P857" s="22"/>
      <c r="Q857" s="22"/>
      <c r="R857" s="22"/>
      <c r="S857" s="22"/>
    </row>
    <row r="858" spans="3:19" x14ac:dyDescent="0.3">
      <c r="C858" s="22"/>
      <c r="G858" s="22"/>
      <c r="H858" s="22"/>
      <c r="I858" s="22"/>
      <c r="J858" s="22"/>
      <c r="K858" s="22"/>
      <c r="L858" s="22"/>
      <c r="M858" s="22"/>
      <c r="N858" s="22"/>
      <c r="O858" s="22"/>
      <c r="P858" s="22"/>
      <c r="Q858" s="22"/>
      <c r="R858" s="22"/>
      <c r="S858" s="22"/>
    </row>
    <row r="859" spans="3:19" x14ac:dyDescent="0.3">
      <c r="C859" s="22"/>
      <c r="G859" s="22"/>
      <c r="H859" s="22"/>
      <c r="I859" s="22"/>
      <c r="J859" s="22"/>
      <c r="K859" s="22"/>
      <c r="L859" s="22"/>
      <c r="M859" s="22"/>
      <c r="N859" s="22"/>
      <c r="O859" s="22"/>
      <c r="P859" s="22"/>
      <c r="Q859" s="22"/>
      <c r="R859" s="22"/>
      <c r="S859" s="22"/>
    </row>
    <row r="860" spans="3:19" x14ac:dyDescent="0.3">
      <c r="C860" s="22"/>
      <c r="G860" s="22"/>
      <c r="H860" s="22"/>
      <c r="I860" s="22"/>
      <c r="J860" s="22"/>
      <c r="K860" s="22"/>
      <c r="L860" s="22"/>
      <c r="M860" s="22"/>
      <c r="N860" s="22"/>
      <c r="O860" s="22"/>
      <c r="P860" s="22"/>
      <c r="Q860" s="22"/>
      <c r="R860" s="22"/>
      <c r="S860" s="22"/>
    </row>
    <row r="861" spans="3:19" x14ac:dyDescent="0.3">
      <c r="C861" s="22"/>
      <c r="G861" s="22"/>
      <c r="H861" s="22"/>
      <c r="I861" s="22"/>
      <c r="J861" s="22"/>
      <c r="K861" s="22"/>
      <c r="L861" s="22"/>
      <c r="M861" s="22"/>
      <c r="N861" s="22"/>
      <c r="O861" s="22"/>
      <c r="P861" s="22"/>
      <c r="Q861" s="22"/>
      <c r="R861" s="22"/>
      <c r="S861" s="22"/>
    </row>
    <row r="862" spans="3:19" x14ac:dyDescent="0.3">
      <c r="C862" s="22"/>
      <c r="G862" s="22"/>
      <c r="H862" s="22"/>
      <c r="I862" s="22"/>
      <c r="J862" s="22"/>
      <c r="K862" s="22"/>
      <c r="L862" s="22"/>
      <c r="M862" s="22"/>
      <c r="N862" s="22"/>
      <c r="O862" s="22"/>
      <c r="P862" s="22"/>
      <c r="Q862" s="22"/>
      <c r="R862" s="22"/>
      <c r="S862" s="22"/>
    </row>
    <row r="863" spans="3:19" x14ac:dyDescent="0.3">
      <c r="C863" s="22"/>
      <c r="G863" s="22"/>
      <c r="H863" s="22"/>
      <c r="I863" s="22"/>
      <c r="J863" s="22"/>
      <c r="K863" s="22"/>
      <c r="L863" s="22"/>
      <c r="M863" s="22"/>
      <c r="N863" s="22"/>
      <c r="O863" s="22"/>
      <c r="P863" s="22"/>
      <c r="Q863" s="22"/>
      <c r="R863" s="22"/>
      <c r="S863" s="22"/>
    </row>
    <row r="864" spans="3:19" x14ac:dyDescent="0.3">
      <c r="C864" s="22"/>
      <c r="G864" s="22"/>
      <c r="H864" s="22"/>
      <c r="I864" s="22"/>
      <c r="J864" s="22"/>
      <c r="K864" s="22"/>
      <c r="L864" s="22"/>
      <c r="M864" s="22"/>
      <c r="N864" s="22"/>
      <c r="O864" s="22"/>
      <c r="P864" s="22"/>
      <c r="Q864" s="22"/>
      <c r="R864" s="22"/>
      <c r="S864" s="22"/>
    </row>
    <row r="865" spans="3:19" x14ac:dyDescent="0.3">
      <c r="C865" s="22"/>
      <c r="G865" s="22"/>
      <c r="H865" s="22"/>
      <c r="I865" s="22"/>
      <c r="J865" s="22"/>
      <c r="K865" s="22"/>
      <c r="L865" s="22"/>
      <c r="M865" s="22"/>
      <c r="N865" s="22"/>
      <c r="O865" s="22"/>
      <c r="P865" s="22"/>
      <c r="Q865" s="22"/>
      <c r="R865" s="22"/>
      <c r="S865" s="22"/>
    </row>
    <row r="866" spans="3:19" x14ac:dyDescent="0.3">
      <c r="C866" s="22"/>
      <c r="G866" s="22"/>
      <c r="H866" s="22"/>
      <c r="I866" s="22"/>
      <c r="J866" s="22"/>
      <c r="K866" s="22"/>
      <c r="L866" s="22"/>
      <c r="M866" s="22"/>
      <c r="N866" s="22"/>
      <c r="O866" s="22"/>
      <c r="P866" s="22"/>
      <c r="Q866" s="22"/>
      <c r="R866" s="22"/>
      <c r="S866" s="22"/>
    </row>
    <row r="867" spans="3:19" x14ac:dyDescent="0.3">
      <c r="C867" s="22"/>
      <c r="G867" s="22"/>
      <c r="H867" s="22"/>
      <c r="I867" s="22"/>
      <c r="J867" s="22"/>
      <c r="K867" s="22"/>
      <c r="L867" s="22"/>
      <c r="M867" s="22"/>
      <c r="N867" s="22"/>
      <c r="O867" s="22"/>
      <c r="P867" s="22"/>
      <c r="Q867" s="22"/>
      <c r="R867" s="22"/>
      <c r="S867" s="22"/>
    </row>
    <row r="868" spans="3:19" x14ac:dyDescent="0.3">
      <c r="C868" s="22"/>
      <c r="G868" s="22"/>
      <c r="H868" s="22"/>
      <c r="I868" s="22"/>
      <c r="J868" s="22"/>
      <c r="K868" s="22"/>
      <c r="L868" s="22"/>
      <c r="M868" s="22"/>
      <c r="N868" s="22"/>
      <c r="O868" s="22"/>
      <c r="P868" s="22"/>
      <c r="Q868" s="22"/>
      <c r="R868" s="22"/>
      <c r="S868" s="22"/>
    </row>
    <row r="869" spans="3:19" x14ac:dyDescent="0.3">
      <c r="C869" s="22"/>
      <c r="G869" s="22"/>
      <c r="H869" s="22"/>
      <c r="I869" s="22"/>
      <c r="J869" s="22"/>
      <c r="K869" s="22"/>
      <c r="L869" s="22"/>
      <c r="M869" s="22"/>
      <c r="N869" s="22"/>
      <c r="O869" s="22"/>
      <c r="P869" s="22"/>
      <c r="Q869" s="22"/>
      <c r="R869" s="22"/>
      <c r="S869" s="22"/>
    </row>
    <row r="870" spans="3:19" x14ac:dyDescent="0.3">
      <c r="C870" s="22"/>
      <c r="G870" s="22"/>
      <c r="H870" s="22"/>
      <c r="I870" s="22"/>
      <c r="J870" s="22"/>
      <c r="K870" s="22"/>
      <c r="L870" s="22"/>
      <c r="M870" s="22"/>
      <c r="N870" s="22"/>
      <c r="O870" s="22"/>
      <c r="P870" s="22"/>
      <c r="Q870" s="22"/>
      <c r="R870" s="22"/>
      <c r="S870" s="22"/>
    </row>
    <row r="871" spans="3:19" x14ac:dyDescent="0.3">
      <c r="C871" s="22"/>
      <c r="G871" s="22"/>
      <c r="H871" s="22"/>
      <c r="I871" s="22"/>
      <c r="J871" s="22"/>
      <c r="K871" s="22"/>
      <c r="L871" s="22"/>
      <c r="M871" s="22"/>
      <c r="N871" s="22"/>
      <c r="O871" s="22"/>
      <c r="P871" s="22"/>
      <c r="Q871" s="22"/>
      <c r="R871" s="22"/>
      <c r="S871" s="22"/>
    </row>
    <row r="872" spans="3:19" x14ac:dyDescent="0.3">
      <c r="C872" s="22"/>
      <c r="G872" s="22"/>
      <c r="H872" s="22"/>
      <c r="I872" s="22"/>
      <c r="J872" s="22"/>
      <c r="K872" s="22"/>
      <c r="L872" s="22"/>
      <c r="M872" s="22"/>
      <c r="N872" s="22"/>
      <c r="O872" s="22"/>
      <c r="P872" s="22"/>
      <c r="Q872" s="22"/>
      <c r="R872" s="22"/>
      <c r="S872" s="22"/>
    </row>
    <row r="873" spans="3:19" x14ac:dyDescent="0.3">
      <c r="C873" s="22"/>
      <c r="G873" s="22"/>
      <c r="H873" s="22"/>
      <c r="I873" s="22"/>
      <c r="J873" s="22"/>
      <c r="K873" s="22"/>
      <c r="L873" s="22"/>
      <c r="M873" s="22"/>
      <c r="N873" s="22"/>
      <c r="O873" s="22"/>
      <c r="P873" s="22"/>
      <c r="Q873" s="22"/>
      <c r="R873" s="22"/>
      <c r="S873" s="22"/>
    </row>
    <row r="874" spans="3:19" x14ac:dyDescent="0.3">
      <c r="C874" s="22"/>
      <c r="G874" s="22"/>
      <c r="H874" s="22"/>
      <c r="I874" s="22"/>
      <c r="J874" s="22"/>
      <c r="K874" s="22"/>
      <c r="L874" s="22"/>
      <c r="M874" s="22"/>
      <c r="N874" s="22"/>
      <c r="O874" s="22"/>
      <c r="P874" s="22"/>
      <c r="Q874" s="22"/>
      <c r="R874" s="22"/>
      <c r="S874" s="22"/>
    </row>
    <row r="875" spans="3:19" x14ac:dyDescent="0.3">
      <c r="C875" s="22"/>
      <c r="G875" s="22"/>
      <c r="H875" s="22"/>
      <c r="I875" s="22"/>
      <c r="J875" s="22"/>
      <c r="K875" s="22"/>
      <c r="L875" s="22"/>
      <c r="M875" s="22"/>
      <c r="N875" s="22"/>
      <c r="O875" s="22"/>
      <c r="P875" s="22"/>
      <c r="Q875" s="22"/>
      <c r="R875" s="22"/>
      <c r="S875" s="22"/>
    </row>
    <row r="876" spans="3:19" x14ac:dyDescent="0.3">
      <c r="C876" s="22"/>
      <c r="G876" s="22"/>
      <c r="H876" s="22"/>
      <c r="I876" s="22"/>
      <c r="J876" s="22"/>
      <c r="K876" s="22"/>
      <c r="L876" s="22"/>
      <c r="M876" s="22"/>
      <c r="N876" s="22"/>
      <c r="O876" s="22"/>
      <c r="P876" s="22"/>
      <c r="Q876" s="22"/>
      <c r="R876" s="22"/>
      <c r="S876" s="22"/>
    </row>
    <row r="877" spans="3:19" x14ac:dyDescent="0.3">
      <c r="C877" s="22"/>
      <c r="G877" s="22"/>
      <c r="H877" s="22"/>
      <c r="I877" s="22"/>
      <c r="J877" s="22"/>
      <c r="K877" s="22"/>
      <c r="L877" s="22"/>
      <c r="M877" s="22"/>
      <c r="N877" s="22"/>
      <c r="O877" s="22"/>
      <c r="P877" s="22"/>
      <c r="Q877" s="22"/>
      <c r="R877" s="22"/>
      <c r="S877" s="22"/>
    </row>
    <row r="878" spans="3:19" x14ac:dyDescent="0.3">
      <c r="C878" s="22"/>
      <c r="G878" s="22"/>
      <c r="H878" s="22"/>
      <c r="I878" s="22"/>
      <c r="J878" s="22"/>
      <c r="K878" s="22"/>
      <c r="L878" s="22"/>
      <c r="M878" s="22"/>
      <c r="N878" s="22"/>
      <c r="O878" s="22"/>
      <c r="P878" s="22"/>
      <c r="Q878" s="22"/>
      <c r="R878" s="22"/>
      <c r="S878" s="22"/>
    </row>
    <row r="879" spans="3:19" x14ac:dyDescent="0.3">
      <c r="C879" s="22"/>
      <c r="G879" s="22"/>
      <c r="H879" s="22"/>
      <c r="I879" s="22"/>
      <c r="J879" s="22"/>
      <c r="K879" s="22"/>
      <c r="L879" s="22"/>
      <c r="M879" s="22"/>
      <c r="N879" s="22"/>
      <c r="O879" s="22"/>
      <c r="P879" s="22"/>
      <c r="Q879" s="22"/>
      <c r="R879" s="22"/>
      <c r="S879" s="22"/>
    </row>
    <row r="880" spans="3:19" x14ac:dyDescent="0.3">
      <c r="C880" s="22"/>
      <c r="G880" s="22"/>
      <c r="H880" s="22"/>
      <c r="I880" s="22"/>
      <c r="J880" s="22"/>
      <c r="K880" s="22"/>
      <c r="L880" s="22"/>
      <c r="M880" s="22"/>
      <c r="N880" s="22"/>
      <c r="O880" s="22"/>
      <c r="P880" s="22"/>
      <c r="Q880" s="22"/>
      <c r="R880" s="22"/>
      <c r="S880" s="22"/>
    </row>
    <row r="881" spans="3:19" x14ac:dyDescent="0.3">
      <c r="C881" s="22"/>
      <c r="G881" s="22"/>
      <c r="H881" s="22"/>
      <c r="I881" s="22"/>
      <c r="J881" s="22"/>
      <c r="K881" s="22"/>
      <c r="L881" s="22"/>
      <c r="M881" s="22"/>
      <c r="N881" s="22"/>
      <c r="O881" s="22"/>
      <c r="P881" s="22"/>
      <c r="Q881" s="22"/>
      <c r="R881" s="22"/>
      <c r="S881" s="22"/>
    </row>
    <row r="882" spans="3:19" x14ac:dyDescent="0.3">
      <c r="C882" s="22"/>
      <c r="G882" s="22"/>
      <c r="H882" s="22"/>
      <c r="I882" s="22"/>
      <c r="J882" s="22"/>
      <c r="K882" s="22"/>
      <c r="L882" s="22"/>
      <c r="M882" s="22"/>
      <c r="N882" s="22"/>
      <c r="O882" s="22"/>
      <c r="P882" s="22"/>
      <c r="Q882" s="22"/>
      <c r="R882" s="22"/>
      <c r="S882" s="22"/>
    </row>
    <row r="883" spans="3:19" x14ac:dyDescent="0.3">
      <c r="C883" s="22"/>
      <c r="G883" s="22"/>
      <c r="H883" s="22"/>
      <c r="I883" s="22"/>
      <c r="J883" s="22"/>
      <c r="K883" s="22"/>
      <c r="L883" s="22"/>
      <c r="M883" s="22"/>
      <c r="N883" s="22"/>
      <c r="O883" s="22"/>
      <c r="P883" s="22"/>
      <c r="Q883" s="22"/>
      <c r="R883" s="22"/>
      <c r="S883" s="22"/>
    </row>
    <row r="884" spans="3:19" x14ac:dyDescent="0.3">
      <c r="C884" s="22"/>
      <c r="G884" s="22"/>
      <c r="H884" s="22"/>
      <c r="I884" s="22"/>
      <c r="J884" s="22"/>
      <c r="K884" s="22"/>
      <c r="L884" s="22"/>
      <c r="M884" s="22"/>
      <c r="N884" s="22"/>
      <c r="O884" s="22"/>
      <c r="P884" s="22"/>
      <c r="Q884" s="22"/>
      <c r="R884" s="22"/>
      <c r="S884" s="22"/>
    </row>
    <row r="885" spans="3:19" x14ac:dyDescent="0.3">
      <c r="C885" s="22"/>
      <c r="G885" s="22"/>
      <c r="H885" s="22"/>
      <c r="I885" s="22"/>
      <c r="J885" s="22"/>
      <c r="K885" s="22"/>
      <c r="L885" s="22"/>
      <c r="M885" s="22"/>
      <c r="N885" s="22"/>
      <c r="O885" s="22"/>
      <c r="P885" s="22"/>
      <c r="Q885" s="22"/>
      <c r="R885" s="22"/>
      <c r="S885" s="22"/>
    </row>
    <row r="886" spans="3:19" x14ac:dyDescent="0.3">
      <c r="C886" s="22"/>
      <c r="G886" s="22"/>
      <c r="H886" s="22"/>
      <c r="I886" s="22"/>
      <c r="J886" s="22"/>
      <c r="K886" s="22"/>
      <c r="L886" s="22"/>
      <c r="M886" s="22"/>
      <c r="N886" s="22"/>
      <c r="O886" s="22"/>
      <c r="P886" s="22"/>
      <c r="Q886" s="22"/>
      <c r="R886" s="22"/>
      <c r="S886" s="22"/>
    </row>
    <row r="887" spans="3:19" x14ac:dyDescent="0.3">
      <c r="C887" s="22"/>
      <c r="G887" s="22"/>
      <c r="H887" s="22"/>
      <c r="I887" s="22"/>
      <c r="J887" s="22"/>
      <c r="K887" s="22"/>
      <c r="L887" s="22"/>
      <c r="M887" s="22"/>
      <c r="N887" s="22"/>
      <c r="O887" s="22"/>
      <c r="P887" s="22"/>
      <c r="Q887" s="22"/>
      <c r="R887" s="22"/>
      <c r="S887" s="22"/>
    </row>
    <row r="888" spans="3:19" x14ac:dyDescent="0.3">
      <c r="C888" s="22"/>
      <c r="G888" s="22"/>
      <c r="H888" s="22"/>
      <c r="I888" s="22"/>
      <c r="J888" s="22"/>
      <c r="K888" s="22"/>
      <c r="L888" s="22"/>
      <c r="M888" s="22"/>
      <c r="N888" s="22"/>
      <c r="O888" s="22"/>
      <c r="P888" s="22"/>
      <c r="Q888" s="22"/>
      <c r="R888" s="22"/>
      <c r="S888" s="22"/>
    </row>
    <row r="889" spans="3:19" x14ac:dyDescent="0.3">
      <c r="C889" s="22"/>
      <c r="G889" s="22"/>
      <c r="H889" s="22"/>
      <c r="I889" s="22"/>
      <c r="J889" s="22"/>
      <c r="K889" s="22"/>
      <c r="L889" s="22"/>
      <c r="M889" s="22"/>
      <c r="N889" s="22"/>
      <c r="O889" s="22"/>
      <c r="P889" s="22"/>
      <c r="Q889" s="22"/>
      <c r="R889" s="22"/>
      <c r="S889" s="22"/>
    </row>
    <row r="890" spans="3:19" x14ac:dyDescent="0.3">
      <c r="C890" s="22"/>
      <c r="G890" s="22"/>
      <c r="H890" s="22"/>
      <c r="I890" s="22"/>
      <c r="J890" s="22"/>
      <c r="K890" s="22"/>
      <c r="L890" s="22"/>
      <c r="M890" s="22"/>
      <c r="N890" s="22"/>
      <c r="O890" s="22"/>
      <c r="P890" s="22"/>
      <c r="Q890" s="22"/>
      <c r="R890" s="22"/>
      <c r="S890" s="22"/>
    </row>
    <row r="891" spans="3:19" x14ac:dyDescent="0.3">
      <c r="C891" s="22"/>
      <c r="G891" s="22"/>
      <c r="H891" s="22"/>
      <c r="I891" s="22"/>
      <c r="J891" s="22"/>
      <c r="K891" s="22"/>
      <c r="L891" s="22"/>
      <c r="M891" s="22"/>
      <c r="N891" s="22"/>
      <c r="O891" s="22"/>
      <c r="P891" s="22"/>
      <c r="Q891" s="22"/>
      <c r="R891" s="22"/>
      <c r="S891" s="22"/>
    </row>
    <row r="892" spans="3:19" x14ac:dyDescent="0.3">
      <c r="C892" s="22"/>
      <c r="G892" s="22"/>
      <c r="H892" s="22"/>
      <c r="I892" s="22"/>
      <c r="J892" s="22"/>
      <c r="K892" s="22"/>
      <c r="L892" s="22"/>
      <c r="M892" s="22"/>
      <c r="N892" s="22"/>
      <c r="O892" s="22"/>
      <c r="P892" s="22"/>
      <c r="Q892" s="22"/>
      <c r="R892" s="22"/>
      <c r="S892" s="22"/>
    </row>
    <row r="893" spans="3:19" x14ac:dyDescent="0.3">
      <c r="C893" s="22"/>
      <c r="G893" s="22"/>
      <c r="H893" s="22"/>
      <c r="I893" s="22"/>
      <c r="J893" s="22"/>
      <c r="K893" s="22"/>
      <c r="L893" s="22"/>
      <c r="M893" s="22"/>
      <c r="N893" s="22"/>
      <c r="O893" s="22"/>
      <c r="P893" s="22"/>
      <c r="Q893" s="22"/>
      <c r="R893" s="22"/>
      <c r="S893" s="22"/>
    </row>
    <row r="894" spans="3:19" x14ac:dyDescent="0.3">
      <c r="C894" s="22"/>
      <c r="G894" s="22"/>
      <c r="H894" s="22"/>
      <c r="I894" s="22"/>
      <c r="J894" s="22"/>
      <c r="K894" s="22"/>
      <c r="L894" s="22"/>
      <c r="M894" s="22"/>
      <c r="N894" s="22"/>
      <c r="O894" s="22"/>
      <c r="P894" s="22"/>
      <c r="Q894" s="22"/>
      <c r="R894" s="22"/>
      <c r="S894" s="22"/>
    </row>
    <row r="895" spans="3:19" x14ac:dyDescent="0.3">
      <c r="C895" s="22"/>
      <c r="G895" s="22"/>
      <c r="H895" s="22"/>
      <c r="I895" s="22"/>
      <c r="J895" s="22"/>
      <c r="K895" s="22"/>
      <c r="L895" s="22"/>
      <c r="M895" s="22"/>
      <c r="N895" s="22"/>
      <c r="O895" s="22"/>
      <c r="P895" s="22"/>
      <c r="Q895" s="22"/>
      <c r="R895" s="22"/>
      <c r="S895" s="22"/>
    </row>
    <row r="896" spans="3:19" x14ac:dyDescent="0.3">
      <c r="C896" s="22"/>
      <c r="G896" s="22"/>
      <c r="H896" s="22"/>
      <c r="I896" s="22"/>
      <c r="J896" s="22"/>
      <c r="K896" s="22"/>
      <c r="L896" s="22"/>
      <c r="M896" s="22"/>
      <c r="N896" s="22"/>
      <c r="O896" s="22"/>
      <c r="P896" s="22"/>
      <c r="Q896" s="22"/>
      <c r="R896" s="22"/>
      <c r="S896" s="22"/>
    </row>
    <row r="897" spans="3:19" x14ac:dyDescent="0.3">
      <c r="C897" s="22"/>
      <c r="G897" s="22"/>
      <c r="H897" s="22"/>
      <c r="I897" s="22"/>
      <c r="J897" s="22"/>
      <c r="K897" s="22"/>
      <c r="L897" s="22"/>
      <c r="M897" s="22"/>
      <c r="N897" s="22"/>
      <c r="O897" s="22"/>
      <c r="P897" s="22"/>
      <c r="Q897" s="22"/>
      <c r="R897" s="22"/>
      <c r="S897" s="22"/>
    </row>
    <row r="898" spans="3:19" x14ac:dyDescent="0.3">
      <c r="C898" s="22"/>
      <c r="G898" s="22"/>
      <c r="H898" s="22"/>
      <c r="I898" s="22"/>
      <c r="J898" s="22"/>
      <c r="K898" s="22"/>
      <c r="L898" s="22"/>
      <c r="M898" s="22"/>
      <c r="N898" s="22"/>
      <c r="O898" s="22"/>
      <c r="P898" s="22"/>
      <c r="Q898" s="22"/>
      <c r="R898" s="22"/>
      <c r="S898" s="22"/>
    </row>
    <row r="899" spans="3:19" x14ac:dyDescent="0.3">
      <c r="C899" s="22"/>
      <c r="G899" s="22"/>
      <c r="H899" s="22"/>
      <c r="I899" s="22"/>
      <c r="J899" s="22"/>
      <c r="K899" s="22"/>
      <c r="L899" s="22"/>
      <c r="M899" s="22"/>
      <c r="N899" s="22"/>
      <c r="O899" s="22"/>
      <c r="P899" s="22"/>
      <c r="Q899" s="22"/>
      <c r="R899" s="22"/>
      <c r="S899" s="22"/>
    </row>
    <row r="900" spans="3:19" x14ac:dyDescent="0.3">
      <c r="C900" s="22"/>
      <c r="G900" s="22"/>
      <c r="H900" s="22"/>
      <c r="I900" s="22"/>
      <c r="J900" s="22"/>
      <c r="K900" s="22"/>
      <c r="L900" s="22"/>
      <c r="M900" s="22"/>
      <c r="N900" s="22"/>
      <c r="O900" s="22"/>
      <c r="P900" s="22"/>
      <c r="Q900" s="22"/>
      <c r="R900" s="22"/>
      <c r="S900" s="22"/>
    </row>
    <row r="901" spans="3:19" x14ac:dyDescent="0.3">
      <c r="C901" s="22"/>
      <c r="G901" s="22"/>
      <c r="H901" s="22"/>
      <c r="I901" s="22"/>
      <c r="J901" s="22"/>
      <c r="K901" s="22"/>
      <c r="L901" s="22"/>
      <c r="M901" s="22"/>
      <c r="N901" s="22"/>
      <c r="O901" s="22"/>
      <c r="P901" s="22"/>
      <c r="Q901" s="22"/>
      <c r="R901" s="22"/>
      <c r="S901" s="22"/>
    </row>
    <row r="902" spans="3:19" x14ac:dyDescent="0.3">
      <c r="C902" s="22"/>
      <c r="G902" s="22"/>
      <c r="H902" s="22"/>
      <c r="I902" s="22"/>
      <c r="J902" s="22"/>
      <c r="K902" s="22"/>
      <c r="L902" s="22"/>
      <c r="M902" s="22"/>
      <c r="N902" s="22"/>
      <c r="O902" s="22"/>
      <c r="P902" s="22"/>
      <c r="Q902" s="22"/>
      <c r="R902" s="22"/>
      <c r="S902" s="22"/>
    </row>
    <row r="903" spans="3:19" x14ac:dyDescent="0.3">
      <c r="C903" s="22"/>
      <c r="G903" s="22"/>
      <c r="H903" s="22"/>
      <c r="I903" s="22"/>
      <c r="J903" s="22"/>
      <c r="K903" s="22"/>
      <c r="L903" s="22"/>
      <c r="M903" s="22"/>
      <c r="N903" s="22"/>
      <c r="O903" s="22"/>
      <c r="P903" s="22"/>
      <c r="Q903" s="22"/>
      <c r="R903" s="22"/>
      <c r="S903" s="22"/>
    </row>
    <row r="904" spans="3:19" x14ac:dyDescent="0.3">
      <c r="C904" s="22"/>
      <c r="G904" s="22"/>
      <c r="H904" s="22"/>
      <c r="I904" s="22"/>
      <c r="J904" s="22"/>
      <c r="K904" s="22"/>
      <c r="L904" s="22"/>
      <c r="M904" s="22"/>
      <c r="N904" s="22"/>
      <c r="O904" s="22"/>
      <c r="P904" s="22"/>
      <c r="Q904" s="22"/>
      <c r="R904" s="22"/>
      <c r="S904" s="22"/>
    </row>
    <row r="905" spans="3:19" x14ac:dyDescent="0.3">
      <c r="C905" s="22"/>
      <c r="G905" s="22"/>
      <c r="H905" s="22"/>
      <c r="I905" s="22"/>
      <c r="J905" s="22"/>
      <c r="K905" s="22"/>
      <c r="L905" s="22"/>
      <c r="M905" s="22"/>
      <c r="N905" s="22"/>
      <c r="O905" s="22"/>
      <c r="P905" s="22"/>
      <c r="Q905" s="22"/>
      <c r="R905" s="22"/>
      <c r="S905" s="22"/>
    </row>
    <row r="906" spans="3:19" x14ac:dyDescent="0.3">
      <c r="C906" s="22"/>
      <c r="G906" s="22"/>
      <c r="H906" s="22"/>
      <c r="I906" s="22"/>
      <c r="J906" s="22"/>
      <c r="K906" s="22"/>
      <c r="L906" s="22"/>
      <c r="M906" s="22"/>
      <c r="N906" s="22"/>
      <c r="O906" s="22"/>
      <c r="P906" s="22"/>
      <c r="Q906" s="22"/>
      <c r="R906" s="22"/>
      <c r="S906" s="22"/>
    </row>
    <row r="907" spans="3:19" x14ac:dyDescent="0.3">
      <c r="C907" s="22"/>
      <c r="G907" s="22"/>
      <c r="H907" s="22"/>
      <c r="I907" s="22"/>
      <c r="J907" s="22"/>
      <c r="K907" s="22"/>
      <c r="L907" s="22"/>
      <c r="M907" s="22"/>
      <c r="N907" s="22"/>
      <c r="O907" s="22"/>
      <c r="P907" s="22"/>
      <c r="Q907" s="22"/>
      <c r="R907" s="22"/>
      <c r="S907" s="22"/>
    </row>
    <row r="908" spans="3:19" x14ac:dyDescent="0.3">
      <c r="C908" s="22"/>
      <c r="G908" s="22"/>
      <c r="H908" s="22"/>
      <c r="I908" s="22"/>
      <c r="J908" s="22"/>
      <c r="K908" s="22"/>
      <c r="L908" s="22"/>
      <c r="M908" s="22"/>
      <c r="N908" s="22"/>
      <c r="O908" s="22"/>
      <c r="P908" s="22"/>
      <c r="Q908" s="22"/>
      <c r="R908" s="22"/>
      <c r="S908" s="22"/>
    </row>
    <row r="909" spans="3:19" x14ac:dyDescent="0.3">
      <c r="C909" s="22"/>
      <c r="G909" s="22"/>
      <c r="H909" s="22"/>
      <c r="I909" s="22"/>
      <c r="J909" s="22"/>
      <c r="K909" s="22"/>
      <c r="L909" s="22"/>
      <c r="M909" s="22"/>
      <c r="N909" s="22"/>
      <c r="O909" s="22"/>
      <c r="P909" s="22"/>
      <c r="Q909" s="22"/>
      <c r="R909" s="22"/>
      <c r="S909" s="22"/>
    </row>
    <row r="910" spans="3:19" x14ac:dyDescent="0.3">
      <c r="C910" s="22"/>
      <c r="G910" s="22"/>
      <c r="H910" s="22"/>
      <c r="I910" s="22"/>
      <c r="J910" s="22"/>
      <c r="K910" s="22"/>
      <c r="L910" s="22"/>
      <c r="M910" s="22"/>
      <c r="N910" s="22"/>
      <c r="O910" s="22"/>
      <c r="P910" s="22"/>
      <c r="Q910" s="22"/>
      <c r="R910" s="22"/>
      <c r="S910" s="22"/>
    </row>
    <row r="911" spans="3:19" x14ac:dyDescent="0.3">
      <c r="C911" s="22"/>
      <c r="G911" s="22"/>
      <c r="H911" s="22"/>
      <c r="I911" s="22"/>
      <c r="J911" s="22"/>
      <c r="K911" s="22"/>
      <c r="L911" s="22"/>
      <c r="M911" s="22"/>
      <c r="N911" s="22"/>
      <c r="O911" s="22"/>
      <c r="P911" s="22"/>
      <c r="Q911" s="22"/>
      <c r="R911" s="22"/>
      <c r="S911" s="22"/>
    </row>
    <row r="912" spans="3:19" x14ac:dyDescent="0.3">
      <c r="C912" s="22"/>
      <c r="G912" s="22"/>
      <c r="H912" s="22"/>
      <c r="I912" s="22"/>
      <c r="J912" s="22"/>
      <c r="K912" s="22"/>
      <c r="L912" s="22"/>
      <c r="M912" s="22"/>
      <c r="N912" s="22"/>
      <c r="O912" s="22"/>
      <c r="P912" s="22"/>
      <c r="Q912" s="22"/>
      <c r="R912" s="22"/>
      <c r="S912" s="22"/>
    </row>
    <row r="913" spans="3:19" x14ac:dyDescent="0.3">
      <c r="C913" s="22"/>
      <c r="G913" s="22"/>
      <c r="H913" s="22"/>
      <c r="I913" s="22"/>
      <c r="J913" s="22"/>
      <c r="K913" s="22"/>
      <c r="L913" s="22"/>
      <c r="M913" s="22"/>
      <c r="N913" s="22"/>
      <c r="O913" s="22"/>
      <c r="P913" s="22"/>
      <c r="Q913" s="22"/>
      <c r="R913" s="22"/>
      <c r="S913" s="22"/>
    </row>
    <row r="914" spans="3:19" x14ac:dyDescent="0.3">
      <c r="C914" s="22"/>
      <c r="G914" s="22"/>
      <c r="H914" s="22"/>
      <c r="I914" s="22"/>
      <c r="J914" s="22"/>
      <c r="K914" s="22"/>
      <c r="L914" s="22"/>
      <c r="M914" s="22"/>
      <c r="N914" s="22"/>
      <c r="O914" s="22"/>
      <c r="P914" s="22"/>
      <c r="Q914" s="22"/>
      <c r="R914" s="22"/>
      <c r="S914" s="22"/>
    </row>
    <row r="915" spans="3:19" x14ac:dyDescent="0.3">
      <c r="C915" s="22"/>
      <c r="G915" s="22"/>
      <c r="H915" s="22"/>
      <c r="I915" s="22"/>
      <c r="J915" s="22"/>
      <c r="K915" s="22"/>
      <c r="L915" s="22"/>
      <c r="M915" s="22"/>
      <c r="N915" s="22"/>
      <c r="O915" s="22"/>
      <c r="P915" s="22"/>
      <c r="Q915" s="22"/>
      <c r="R915" s="22"/>
      <c r="S915" s="22"/>
    </row>
    <row r="916" spans="3:19" x14ac:dyDescent="0.3">
      <c r="C916" s="22"/>
      <c r="G916" s="22"/>
      <c r="H916" s="22"/>
      <c r="I916" s="22"/>
      <c r="J916" s="22"/>
      <c r="K916" s="22"/>
      <c r="L916" s="22"/>
      <c r="M916" s="22"/>
      <c r="N916" s="22"/>
      <c r="O916" s="22"/>
      <c r="P916" s="22"/>
      <c r="Q916" s="22"/>
      <c r="R916" s="22"/>
      <c r="S916" s="22"/>
    </row>
    <row r="917" spans="3:19" x14ac:dyDescent="0.3">
      <c r="C917" s="22"/>
      <c r="G917" s="22"/>
      <c r="H917" s="22"/>
      <c r="I917" s="22"/>
      <c r="J917" s="22"/>
      <c r="K917" s="22"/>
      <c r="L917" s="22"/>
      <c r="M917" s="22"/>
      <c r="N917" s="22"/>
      <c r="O917" s="22"/>
      <c r="P917" s="22"/>
      <c r="Q917" s="22"/>
      <c r="R917" s="22"/>
      <c r="S917" s="22"/>
    </row>
    <row r="918" spans="3:19" x14ac:dyDescent="0.3">
      <c r="C918" s="22"/>
      <c r="G918" s="22"/>
      <c r="H918" s="22"/>
      <c r="I918" s="22"/>
      <c r="J918" s="22"/>
      <c r="K918" s="22"/>
      <c r="L918" s="22"/>
      <c r="M918" s="22"/>
      <c r="N918" s="22"/>
      <c r="O918" s="22"/>
      <c r="P918" s="22"/>
      <c r="Q918" s="22"/>
      <c r="R918" s="22"/>
      <c r="S918" s="22"/>
    </row>
    <row r="919" spans="3:19" x14ac:dyDescent="0.3">
      <c r="C919" s="22"/>
      <c r="G919" s="22"/>
      <c r="H919" s="22"/>
      <c r="I919" s="22"/>
      <c r="J919" s="22"/>
      <c r="K919" s="22"/>
      <c r="L919" s="22"/>
      <c r="M919" s="22"/>
      <c r="N919" s="22"/>
      <c r="O919" s="22"/>
      <c r="P919" s="22"/>
      <c r="Q919" s="22"/>
      <c r="R919" s="22"/>
      <c r="S919" s="22"/>
    </row>
    <row r="920" spans="3:19" x14ac:dyDescent="0.3">
      <c r="C920" s="22"/>
      <c r="G920" s="22"/>
      <c r="H920" s="22"/>
      <c r="I920" s="22"/>
      <c r="J920" s="22"/>
      <c r="K920" s="22"/>
      <c r="L920" s="22"/>
      <c r="M920" s="22"/>
      <c r="N920" s="22"/>
      <c r="O920" s="22"/>
      <c r="P920" s="22"/>
      <c r="Q920" s="22"/>
      <c r="R920" s="22"/>
      <c r="S920" s="22"/>
    </row>
    <row r="921" spans="3:19" x14ac:dyDescent="0.3">
      <c r="C921" s="22"/>
      <c r="G921" s="22"/>
      <c r="H921" s="22"/>
      <c r="I921" s="22"/>
      <c r="J921" s="22"/>
      <c r="K921" s="22"/>
      <c r="L921" s="22"/>
      <c r="M921" s="22"/>
      <c r="N921" s="22"/>
      <c r="O921" s="22"/>
      <c r="P921" s="22"/>
      <c r="Q921" s="22"/>
      <c r="R921" s="22"/>
      <c r="S921" s="22"/>
    </row>
    <row r="922" spans="3:19" x14ac:dyDescent="0.3">
      <c r="C922" s="22"/>
      <c r="G922" s="22"/>
      <c r="H922" s="22"/>
      <c r="I922" s="22"/>
      <c r="J922" s="22"/>
      <c r="K922" s="22"/>
      <c r="L922" s="22"/>
      <c r="M922" s="22"/>
      <c r="N922" s="22"/>
      <c r="O922" s="22"/>
      <c r="P922" s="22"/>
      <c r="Q922" s="22"/>
      <c r="R922" s="22"/>
      <c r="S922" s="22"/>
    </row>
    <row r="923" spans="3:19" x14ac:dyDescent="0.3">
      <c r="C923" s="22"/>
      <c r="G923" s="22"/>
      <c r="H923" s="22"/>
      <c r="I923" s="22"/>
      <c r="J923" s="22"/>
      <c r="K923" s="22"/>
      <c r="L923" s="22"/>
      <c r="M923" s="22"/>
      <c r="N923" s="22"/>
      <c r="O923" s="22"/>
      <c r="P923" s="22"/>
      <c r="Q923" s="22"/>
      <c r="R923" s="22"/>
      <c r="S923" s="22"/>
    </row>
    <row r="924" spans="3:19" x14ac:dyDescent="0.3">
      <c r="C924" s="22"/>
      <c r="G924" s="22"/>
      <c r="H924" s="22"/>
      <c r="I924" s="22"/>
      <c r="J924" s="22"/>
      <c r="K924" s="22"/>
      <c r="L924" s="22"/>
      <c r="M924" s="22"/>
      <c r="N924" s="22"/>
      <c r="O924" s="22"/>
      <c r="P924" s="22"/>
      <c r="Q924" s="22"/>
      <c r="R924" s="22"/>
      <c r="S924" s="22"/>
    </row>
    <row r="925" spans="3:19" x14ac:dyDescent="0.3">
      <c r="C925" s="22"/>
      <c r="G925" s="22"/>
      <c r="H925" s="22"/>
      <c r="I925" s="22"/>
      <c r="J925" s="22"/>
      <c r="K925" s="22"/>
      <c r="L925" s="22"/>
      <c r="M925" s="22"/>
      <c r="N925" s="22"/>
      <c r="O925" s="22"/>
      <c r="P925" s="22"/>
      <c r="Q925" s="22"/>
      <c r="R925" s="22"/>
      <c r="S925" s="22"/>
    </row>
    <row r="926" spans="3:19" x14ac:dyDescent="0.3">
      <c r="C926" s="22"/>
      <c r="G926" s="22"/>
      <c r="H926" s="22"/>
      <c r="I926" s="22"/>
      <c r="J926" s="22"/>
      <c r="K926" s="22"/>
      <c r="L926" s="22"/>
      <c r="M926" s="22"/>
      <c r="N926" s="22"/>
      <c r="O926" s="22"/>
      <c r="P926" s="22"/>
      <c r="Q926" s="22"/>
      <c r="R926" s="22"/>
      <c r="S926" s="22"/>
    </row>
    <row r="927" spans="3:19" x14ac:dyDescent="0.3">
      <c r="C927" s="22"/>
      <c r="G927" s="22"/>
      <c r="H927" s="22"/>
      <c r="I927" s="22"/>
      <c r="J927" s="22"/>
      <c r="K927" s="22"/>
      <c r="L927" s="22"/>
      <c r="M927" s="22"/>
      <c r="N927" s="22"/>
      <c r="O927" s="22"/>
      <c r="P927" s="22"/>
      <c r="Q927" s="22"/>
      <c r="R927" s="22"/>
      <c r="S927" s="22"/>
    </row>
    <row r="928" spans="3:19" x14ac:dyDescent="0.3">
      <c r="C928" s="22"/>
      <c r="G928" s="22"/>
      <c r="H928" s="22"/>
      <c r="I928" s="22"/>
      <c r="J928" s="22"/>
      <c r="K928" s="22"/>
      <c r="L928" s="22"/>
      <c r="M928" s="22"/>
      <c r="N928" s="22"/>
      <c r="O928" s="22"/>
      <c r="P928" s="22"/>
      <c r="Q928" s="22"/>
      <c r="R928" s="22"/>
      <c r="S928" s="22"/>
    </row>
    <row r="929" spans="3:19" x14ac:dyDescent="0.3">
      <c r="C929" s="22"/>
      <c r="G929" s="22"/>
      <c r="H929" s="22"/>
      <c r="I929" s="22"/>
      <c r="J929" s="22"/>
      <c r="K929" s="22"/>
      <c r="L929" s="22"/>
      <c r="M929" s="22"/>
      <c r="N929" s="22"/>
      <c r="O929" s="22"/>
      <c r="P929" s="22"/>
      <c r="Q929" s="22"/>
      <c r="R929" s="22"/>
      <c r="S929" s="22"/>
    </row>
    <row r="930" spans="3:19" x14ac:dyDescent="0.3">
      <c r="C930" s="22"/>
      <c r="G930" s="22"/>
      <c r="H930" s="22"/>
      <c r="I930" s="22"/>
      <c r="J930" s="22"/>
      <c r="K930" s="22"/>
      <c r="L930" s="22"/>
      <c r="M930" s="22"/>
      <c r="N930" s="22"/>
      <c r="O930" s="22"/>
      <c r="P930" s="22"/>
      <c r="Q930" s="22"/>
      <c r="R930" s="22"/>
      <c r="S930" s="22"/>
    </row>
    <row r="931" spans="3:19" x14ac:dyDescent="0.3">
      <c r="C931" s="22"/>
      <c r="G931" s="22"/>
      <c r="H931" s="22"/>
      <c r="I931" s="22"/>
      <c r="J931" s="22"/>
      <c r="K931" s="22"/>
      <c r="L931" s="22"/>
      <c r="M931" s="22"/>
      <c r="N931" s="22"/>
      <c r="O931" s="22"/>
      <c r="P931" s="22"/>
      <c r="Q931" s="22"/>
      <c r="R931" s="22"/>
      <c r="S931" s="22"/>
    </row>
    <row r="932" spans="3:19" x14ac:dyDescent="0.3">
      <c r="C932" s="22"/>
      <c r="G932" s="22"/>
      <c r="H932" s="22"/>
      <c r="I932" s="22"/>
      <c r="J932" s="22"/>
      <c r="K932" s="22"/>
      <c r="L932" s="22"/>
      <c r="M932" s="22"/>
      <c r="N932" s="22"/>
      <c r="O932" s="22"/>
      <c r="P932" s="22"/>
      <c r="Q932" s="22"/>
      <c r="R932" s="22"/>
      <c r="S932" s="22"/>
    </row>
    <row r="933" spans="3:19" x14ac:dyDescent="0.3">
      <c r="C933" s="22"/>
      <c r="G933" s="22"/>
      <c r="H933" s="22"/>
      <c r="I933" s="22"/>
      <c r="J933" s="22"/>
      <c r="K933" s="22"/>
      <c r="L933" s="22"/>
      <c r="M933" s="22"/>
      <c r="N933" s="22"/>
      <c r="O933" s="22"/>
      <c r="P933" s="22"/>
      <c r="Q933" s="22"/>
      <c r="R933" s="22"/>
      <c r="S933" s="22"/>
    </row>
    <row r="934" spans="3:19" x14ac:dyDescent="0.3">
      <c r="C934" s="22"/>
      <c r="G934" s="22"/>
      <c r="H934" s="22"/>
      <c r="I934" s="22"/>
      <c r="J934" s="22"/>
      <c r="K934" s="22"/>
      <c r="L934" s="22"/>
      <c r="M934" s="22"/>
      <c r="N934" s="22"/>
      <c r="O934" s="22"/>
      <c r="P934" s="22"/>
      <c r="Q934" s="22"/>
      <c r="R934" s="22"/>
      <c r="S934" s="22"/>
    </row>
    <row r="935" spans="3:19" x14ac:dyDescent="0.3">
      <c r="C935" s="22"/>
      <c r="G935" s="22"/>
      <c r="H935" s="22"/>
      <c r="I935" s="22"/>
      <c r="J935" s="22"/>
      <c r="K935" s="22"/>
      <c r="L935" s="22"/>
      <c r="M935" s="22"/>
      <c r="N935" s="22"/>
      <c r="O935" s="22"/>
      <c r="P935" s="22"/>
      <c r="Q935" s="22"/>
      <c r="R935" s="22"/>
      <c r="S935" s="22"/>
    </row>
    <row r="936" spans="3:19" x14ac:dyDescent="0.3">
      <c r="C936" s="22"/>
      <c r="G936" s="22"/>
      <c r="H936" s="22"/>
      <c r="I936" s="22"/>
      <c r="J936" s="22"/>
      <c r="K936" s="22"/>
      <c r="L936" s="22"/>
      <c r="M936" s="22"/>
      <c r="N936" s="22"/>
      <c r="O936" s="22"/>
      <c r="P936" s="22"/>
      <c r="Q936" s="22"/>
      <c r="R936" s="22"/>
      <c r="S936" s="22"/>
    </row>
    <row r="937" spans="3:19" x14ac:dyDescent="0.3">
      <c r="C937" s="22"/>
      <c r="G937" s="22"/>
      <c r="H937" s="22"/>
      <c r="I937" s="22"/>
      <c r="J937" s="22"/>
      <c r="K937" s="22"/>
      <c r="L937" s="22"/>
      <c r="M937" s="22"/>
      <c r="N937" s="22"/>
      <c r="O937" s="22"/>
      <c r="P937" s="22"/>
      <c r="Q937" s="22"/>
      <c r="R937" s="22"/>
      <c r="S937" s="22"/>
    </row>
    <row r="938" spans="3:19" x14ac:dyDescent="0.3">
      <c r="C938" s="22"/>
      <c r="G938" s="22"/>
      <c r="H938" s="22"/>
      <c r="I938" s="22"/>
      <c r="J938" s="22"/>
      <c r="K938" s="22"/>
      <c r="L938" s="22"/>
      <c r="M938" s="22"/>
      <c r="N938" s="22"/>
      <c r="O938" s="22"/>
      <c r="P938" s="22"/>
      <c r="Q938" s="22"/>
      <c r="R938" s="22"/>
      <c r="S938" s="22"/>
    </row>
    <row r="939" spans="3:19" x14ac:dyDescent="0.3">
      <c r="C939" s="22"/>
      <c r="G939" s="22"/>
      <c r="H939" s="22"/>
      <c r="I939" s="22"/>
      <c r="J939" s="22"/>
      <c r="K939" s="22"/>
      <c r="L939" s="22"/>
      <c r="M939" s="22"/>
      <c r="N939" s="22"/>
      <c r="O939" s="22"/>
      <c r="P939" s="22"/>
      <c r="Q939" s="22"/>
      <c r="R939" s="22"/>
      <c r="S939" s="22"/>
    </row>
    <row r="940" spans="3:19" x14ac:dyDescent="0.3">
      <c r="C940" s="22"/>
      <c r="G940" s="22"/>
      <c r="H940" s="22"/>
      <c r="I940" s="22"/>
      <c r="J940" s="22"/>
      <c r="K940" s="22"/>
      <c r="L940" s="22"/>
      <c r="M940" s="22"/>
      <c r="N940" s="22"/>
      <c r="O940" s="22"/>
      <c r="P940" s="22"/>
      <c r="Q940" s="22"/>
      <c r="R940" s="22"/>
      <c r="S940" s="22"/>
    </row>
    <row r="941" spans="3:19" x14ac:dyDescent="0.3">
      <c r="C941" s="22"/>
      <c r="G941" s="22"/>
      <c r="H941" s="22"/>
      <c r="I941" s="22"/>
      <c r="J941" s="22"/>
      <c r="K941" s="22"/>
      <c r="L941" s="22"/>
      <c r="M941" s="22"/>
      <c r="N941" s="22"/>
      <c r="O941" s="22"/>
      <c r="P941" s="22"/>
      <c r="Q941" s="22"/>
      <c r="R941" s="22"/>
      <c r="S941" s="22"/>
    </row>
    <row r="942" spans="3:19" x14ac:dyDescent="0.3">
      <c r="C942" s="22"/>
      <c r="G942" s="22"/>
      <c r="H942" s="22"/>
      <c r="I942" s="22"/>
      <c r="J942" s="22"/>
      <c r="K942" s="22"/>
      <c r="L942" s="22"/>
      <c r="M942" s="22"/>
      <c r="N942" s="22"/>
      <c r="O942" s="22"/>
      <c r="P942" s="22"/>
      <c r="Q942" s="22"/>
      <c r="R942" s="22"/>
      <c r="S942" s="22"/>
    </row>
    <row r="943" spans="3:19" x14ac:dyDescent="0.3">
      <c r="C943" s="22"/>
      <c r="G943" s="22"/>
      <c r="H943" s="22"/>
      <c r="I943" s="22"/>
      <c r="J943" s="22"/>
      <c r="K943" s="22"/>
      <c r="L943" s="22"/>
      <c r="M943" s="22"/>
      <c r="N943" s="22"/>
      <c r="O943" s="22"/>
      <c r="P943" s="22"/>
      <c r="Q943" s="22"/>
      <c r="R943" s="22"/>
      <c r="S943" s="22"/>
    </row>
    <row r="944" spans="3:19" x14ac:dyDescent="0.3">
      <c r="C944" s="22"/>
      <c r="G944" s="22"/>
      <c r="H944" s="22"/>
      <c r="I944" s="22"/>
      <c r="J944" s="22"/>
      <c r="K944" s="22"/>
      <c r="L944" s="22"/>
      <c r="M944" s="22"/>
      <c r="N944" s="22"/>
      <c r="O944" s="22"/>
      <c r="P944" s="22"/>
      <c r="Q944" s="22"/>
      <c r="R944" s="22"/>
      <c r="S944" s="22"/>
    </row>
    <row r="945" spans="3:19" x14ac:dyDescent="0.3">
      <c r="C945" s="22"/>
      <c r="G945" s="22"/>
      <c r="H945" s="22"/>
      <c r="I945" s="22"/>
      <c r="J945" s="22"/>
      <c r="K945" s="22"/>
      <c r="L945" s="22"/>
      <c r="M945" s="22"/>
      <c r="N945" s="22"/>
      <c r="O945" s="22"/>
      <c r="P945" s="22"/>
      <c r="Q945" s="22"/>
      <c r="R945" s="22"/>
      <c r="S945" s="22"/>
    </row>
    <row r="946" spans="3:19" x14ac:dyDescent="0.3">
      <c r="C946" s="22"/>
      <c r="G946" s="22"/>
      <c r="H946" s="22"/>
      <c r="I946" s="22"/>
      <c r="J946" s="22"/>
      <c r="K946" s="22"/>
      <c r="L946" s="22"/>
      <c r="M946" s="22"/>
      <c r="N946" s="22"/>
      <c r="O946" s="22"/>
      <c r="P946" s="22"/>
      <c r="Q946" s="22"/>
      <c r="R946" s="22"/>
      <c r="S946" s="22"/>
    </row>
    <row r="947" spans="3:19" x14ac:dyDescent="0.3">
      <c r="C947" s="22"/>
      <c r="G947" s="22"/>
      <c r="H947" s="22"/>
      <c r="I947" s="22"/>
      <c r="J947" s="22"/>
      <c r="K947" s="22"/>
      <c r="L947" s="22"/>
      <c r="M947" s="22"/>
      <c r="N947" s="22"/>
      <c r="O947" s="22"/>
      <c r="P947" s="22"/>
      <c r="Q947" s="22"/>
      <c r="R947" s="22"/>
      <c r="S947" s="22"/>
    </row>
    <row r="948" spans="3:19" x14ac:dyDescent="0.3">
      <c r="C948" s="22"/>
      <c r="G948" s="22"/>
      <c r="H948" s="22"/>
      <c r="I948" s="22"/>
      <c r="J948" s="22"/>
      <c r="K948" s="22"/>
      <c r="L948" s="22"/>
      <c r="M948" s="22"/>
      <c r="N948" s="22"/>
      <c r="O948" s="22"/>
      <c r="P948" s="22"/>
      <c r="Q948" s="22"/>
      <c r="R948" s="22"/>
      <c r="S948" s="22"/>
    </row>
    <row r="949" spans="3:19" x14ac:dyDescent="0.3">
      <c r="C949" s="22"/>
      <c r="G949" s="22"/>
      <c r="H949" s="22"/>
      <c r="I949" s="22"/>
      <c r="J949" s="22"/>
      <c r="K949" s="22"/>
      <c r="L949" s="22"/>
      <c r="M949" s="22"/>
      <c r="N949" s="22"/>
      <c r="O949" s="22"/>
      <c r="P949" s="22"/>
      <c r="Q949" s="22"/>
      <c r="R949" s="22"/>
      <c r="S949" s="22"/>
    </row>
    <row r="950" spans="3:19" x14ac:dyDescent="0.3">
      <c r="C950" s="22"/>
      <c r="G950" s="22"/>
      <c r="H950" s="22"/>
      <c r="I950" s="22"/>
      <c r="J950" s="22"/>
      <c r="K950" s="22"/>
      <c r="L950" s="22"/>
      <c r="M950" s="22"/>
      <c r="N950" s="22"/>
      <c r="O950" s="22"/>
      <c r="P950" s="22"/>
      <c r="Q950" s="22"/>
      <c r="R950" s="22"/>
      <c r="S950" s="22"/>
    </row>
    <row r="951" spans="3:19" x14ac:dyDescent="0.3">
      <c r="C951" s="22"/>
      <c r="G951" s="22"/>
      <c r="H951" s="22"/>
      <c r="I951" s="22"/>
      <c r="J951" s="22"/>
      <c r="K951" s="22"/>
      <c r="L951" s="22"/>
      <c r="M951" s="22"/>
      <c r="N951" s="22"/>
      <c r="O951" s="22"/>
      <c r="P951" s="22"/>
      <c r="Q951" s="22"/>
      <c r="R951" s="22"/>
      <c r="S951" s="22"/>
    </row>
    <row r="952" spans="3:19" x14ac:dyDescent="0.3">
      <c r="C952" s="22"/>
      <c r="G952" s="22"/>
      <c r="H952" s="22"/>
      <c r="I952" s="22"/>
      <c r="J952" s="22"/>
      <c r="K952" s="22"/>
      <c r="L952" s="22"/>
      <c r="M952" s="22"/>
      <c r="N952" s="22"/>
      <c r="O952" s="22"/>
      <c r="P952" s="22"/>
      <c r="Q952" s="22"/>
      <c r="R952" s="22"/>
      <c r="S952" s="22"/>
    </row>
    <row r="953" spans="3:19" x14ac:dyDescent="0.3">
      <c r="C953" s="22"/>
      <c r="G953" s="22"/>
      <c r="H953" s="22"/>
      <c r="I953" s="22"/>
      <c r="J953" s="22"/>
      <c r="K953" s="22"/>
      <c r="L953" s="22"/>
      <c r="M953" s="22"/>
      <c r="N953" s="22"/>
      <c r="O953" s="22"/>
      <c r="P953" s="22"/>
      <c r="Q953" s="22"/>
      <c r="R953" s="22"/>
      <c r="S953" s="22"/>
    </row>
    <row r="954" spans="3:19" x14ac:dyDescent="0.3">
      <c r="C954" s="22"/>
      <c r="G954" s="22"/>
      <c r="H954" s="22"/>
      <c r="I954" s="22"/>
      <c r="J954" s="22"/>
      <c r="K954" s="22"/>
      <c r="L954" s="22"/>
      <c r="M954" s="22"/>
      <c r="N954" s="22"/>
      <c r="O954" s="22"/>
      <c r="P954" s="22"/>
      <c r="Q954" s="22"/>
      <c r="R954" s="22"/>
      <c r="S954" s="22"/>
    </row>
    <row r="955" spans="3:19" x14ac:dyDescent="0.3">
      <c r="C955" s="22"/>
      <c r="G955" s="22"/>
      <c r="H955" s="22"/>
      <c r="I955" s="22"/>
      <c r="J955" s="22"/>
      <c r="K955" s="22"/>
      <c r="L955" s="22"/>
      <c r="M955" s="22"/>
      <c r="N955" s="22"/>
      <c r="O955" s="22"/>
      <c r="P955" s="22"/>
      <c r="Q955" s="22"/>
      <c r="R955" s="22"/>
      <c r="S955" s="22"/>
    </row>
    <row r="956" spans="3:19" x14ac:dyDescent="0.3">
      <c r="C956" s="22"/>
      <c r="G956" s="22"/>
      <c r="H956" s="22"/>
      <c r="I956" s="22"/>
      <c r="J956" s="22"/>
      <c r="K956" s="22"/>
      <c r="L956" s="22"/>
      <c r="M956" s="22"/>
      <c r="N956" s="22"/>
      <c r="O956" s="22"/>
      <c r="P956" s="22"/>
      <c r="Q956" s="22"/>
      <c r="R956" s="22"/>
      <c r="S956" s="22"/>
    </row>
    <row r="957" spans="3:19" x14ac:dyDescent="0.3">
      <c r="C957" s="22"/>
      <c r="G957" s="22"/>
      <c r="H957" s="22"/>
      <c r="I957" s="22"/>
      <c r="J957" s="22"/>
      <c r="K957" s="22"/>
      <c r="L957" s="22"/>
      <c r="M957" s="22"/>
      <c r="N957" s="22"/>
      <c r="O957" s="22"/>
      <c r="P957" s="22"/>
      <c r="Q957" s="22"/>
      <c r="R957" s="22"/>
      <c r="S957" s="22"/>
    </row>
    <row r="958" spans="3:19" x14ac:dyDescent="0.3">
      <c r="C958" s="22"/>
      <c r="G958" s="22"/>
      <c r="H958" s="22"/>
      <c r="I958" s="22"/>
      <c r="J958" s="22"/>
      <c r="K958" s="22"/>
      <c r="L958" s="22"/>
      <c r="M958" s="22"/>
      <c r="N958" s="22"/>
      <c r="O958" s="22"/>
      <c r="P958" s="22"/>
      <c r="Q958" s="22"/>
      <c r="R958" s="22"/>
      <c r="S958" s="22"/>
    </row>
    <row r="959" spans="3:19" x14ac:dyDescent="0.3">
      <c r="C959" s="22"/>
      <c r="G959" s="22"/>
      <c r="H959" s="22"/>
      <c r="I959" s="22"/>
      <c r="J959" s="22"/>
      <c r="K959" s="22"/>
      <c r="L959" s="22"/>
      <c r="M959" s="22"/>
      <c r="N959" s="22"/>
      <c r="O959" s="22"/>
      <c r="P959" s="22"/>
      <c r="Q959" s="22"/>
      <c r="R959" s="22"/>
      <c r="S959" s="22"/>
    </row>
    <row r="960" spans="3:19" x14ac:dyDescent="0.3">
      <c r="C960" s="22"/>
      <c r="G960" s="22"/>
      <c r="H960" s="22"/>
      <c r="I960" s="22"/>
      <c r="J960" s="22"/>
      <c r="K960" s="22"/>
      <c r="L960" s="22"/>
      <c r="M960" s="22"/>
      <c r="N960" s="22"/>
      <c r="O960" s="22"/>
      <c r="P960" s="22"/>
      <c r="Q960" s="22"/>
      <c r="R960" s="22"/>
      <c r="S960" s="22"/>
    </row>
    <row r="961" spans="3:19" x14ac:dyDescent="0.3">
      <c r="C961" s="22"/>
      <c r="G961" s="22"/>
      <c r="H961" s="22"/>
      <c r="I961" s="22"/>
      <c r="J961" s="22"/>
      <c r="K961" s="22"/>
      <c r="L961" s="22"/>
      <c r="M961" s="22"/>
      <c r="N961" s="22"/>
      <c r="O961" s="22"/>
      <c r="P961" s="22"/>
      <c r="Q961" s="22"/>
      <c r="R961" s="22"/>
      <c r="S961" s="22"/>
    </row>
    <row r="962" spans="3:19" x14ac:dyDescent="0.3">
      <c r="C962" s="22"/>
      <c r="G962" s="22"/>
      <c r="H962" s="22"/>
      <c r="I962" s="22"/>
      <c r="J962" s="22"/>
      <c r="K962" s="22"/>
      <c r="L962" s="22"/>
      <c r="M962" s="22"/>
      <c r="N962" s="22"/>
      <c r="O962" s="22"/>
      <c r="P962" s="22"/>
      <c r="Q962" s="22"/>
      <c r="R962" s="22"/>
      <c r="S962" s="22"/>
    </row>
    <row r="963" spans="3:19" x14ac:dyDescent="0.3">
      <c r="C963" s="22"/>
      <c r="G963" s="22"/>
      <c r="H963" s="22"/>
      <c r="I963" s="22"/>
      <c r="J963" s="22"/>
      <c r="K963" s="22"/>
      <c r="L963" s="22"/>
      <c r="M963" s="22"/>
      <c r="N963" s="22"/>
      <c r="O963" s="22"/>
      <c r="P963" s="22"/>
      <c r="Q963" s="22"/>
      <c r="R963" s="22"/>
      <c r="S963" s="22"/>
    </row>
    <row r="964" spans="3:19" x14ac:dyDescent="0.3">
      <c r="C964" s="22"/>
      <c r="G964" s="22"/>
      <c r="H964" s="22"/>
      <c r="I964" s="22"/>
      <c r="J964" s="22"/>
      <c r="K964" s="22"/>
      <c r="L964" s="22"/>
      <c r="M964" s="22"/>
      <c r="N964" s="22"/>
      <c r="O964" s="22"/>
      <c r="P964" s="22"/>
      <c r="Q964" s="22"/>
      <c r="R964" s="22"/>
      <c r="S964" s="22"/>
    </row>
    <row r="965" spans="3:19" x14ac:dyDescent="0.3">
      <c r="C965" s="22"/>
      <c r="G965" s="22"/>
      <c r="H965" s="22"/>
      <c r="I965" s="22"/>
      <c r="J965" s="22"/>
      <c r="K965" s="22"/>
      <c r="L965" s="22"/>
      <c r="M965" s="22"/>
      <c r="N965" s="22"/>
      <c r="O965" s="22"/>
      <c r="P965" s="22"/>
      <c r="Q965" s="22"/>
      <c r="R965" s="22"/>
      <c r="S965" s="22"/>
    </row>
    <row r="966" spans="3:19" x14ac:dyDescent="0.3">
      <c r="C966" s="22"/>
      <c r="G966" s="22"/>
      <c r="H966" s="22"/>
      <c r="I966" s="22"/>
      <c r="J966" s="22"/>
      <c r="K966" s="22"/>
      <c r="L966" s="22"/>
      <c r="M966" s="22"/>
      <c r="N966" s="22"/>
      <c r="O966" s="22"/>
      <c r="P966" s="22"/>
      <c r="Q966" s="22"/>
      <c r="R966" s="22"/>
      <c r="S966" s="22"/>
    </row>
    <row r="967" spans="3:19" x14ac:dyDescent="0.3">
      <c r="C967" s="22"/>
      <c r="G967" s="22"/>
      <c r="H967" s="22"/>
      <c r="I967" s="22"/>
      <c r="J967" s="22"/>
      <c r="K967" s="22"/>
      <c r="L967" s="22"/>
      <c r="M967" s="22"/>
      <c r="N967" s="22"/>
      <c r="O967" s="22"/>
      <c r="P967" s="22"/>
      <c r="Q967" s="22"/>
      <c r="R967" s="22"/>
      <c r="S967" s="22"/>
    </row>
    <row r="968" spans="3:19" x14ac:dyDescent="0.3">
      <c r="C968" s="22"/>
      <c r="G968" s="22"/>
      <c r="H968" s="22"/>
      <c r="I968" s="22"/>
      <c r="J968" s="22"/>
      <c r="K968" s="22"/>
      <c r="L968" s="22"/>
      <c r="M968" s="22"/>
      <c r="N968" s="22"/>
      <c r="O968" s="22"/>
      <c r="P968" s="22"/>
      <c r="Q968" s="22"/>
      <c r="R968" s="22"/>
      <c r="S968" s="22"/>
    </row>
    <row r="969" spans="3:19" x14ac:dyDescent="0.3">
      <c r="C969" s="22"/>
      <c r="G969" s="22"/>
      <c r="H969" s="22"/>
      <c r="I969" s="22"/>
      <c r="J969" s="22"/>
      <c r="K969" s="22"/>
      <c r="L969" s="22"/>
      <c r="M969" s="22"/>
      <c r="N969" s="22"/>
      <c r="O969" s="22"/>
      <c r="P969" s="22"/>
      <c r="Q969" s="22"/>
      <c r="R969" s="22"/>
      <c r="S969" s="22"/>
    </row>
    <row r="970" spans="3:19" x14ac:dyDescent="0.3">
      <c r="C970" s="22"/>
      <c r="G970" s="22"/>
      <c r="H970" s="22"/>
      <c r="I970" s="22"/>
      <c r="J970" s="22"/>
      <c r="K970" s="22"/>
      <c r="L970" s="22"/>
      <c r="M970" s="22"/>
      <c r="N970" s="22"/>
      <c r="O970" s="22"/>
      <c r="P970" s="22"/>
      <c r="Q970" s="22"/>
      <c r="R970" s="22"/>
      <c r="S970" s="22"/>
    </row>
    <row r="971" spans="3:19" x14ac:dyDescent="0.3">
      <c r="C971" s="22"/>
      <c r="G971" s="22"/>
      <c r="H971" s="22"/>
      <c r="I971" s="22"/>
      <c r="J971" s="22"/>
      <c r="K971" s="22"/>
      <c r="L971" s="22"/>
      <c r="M971" s="22"/>
      <c r="N971" s="22"/>
      <c r="O971" s="22"/>
      <c r="P971" s="22"/>
      <c r="Q971" s="22"/>
      <c r="R971" s="22"/>
      <c r="S971" s="22"/>
    </row>
    <row r="972" spans="3:19" x14ac:dyDescent="0.3">
      <c r="C972" s="22"/>
      <c r="G972" s="22"/>
      <c r="H972" s="22"/>
      <c r="I972" s="22"/>
      <c r="J972" s="22"/>
      <c r="K972" s="22"/>
      <c r="L972" s="22"/>
      <c r="M972" s="22"/>
      <c r="N972" s="22"/>
      <c r="O972" s="22"/>
      <c r="P972" s="22"/>
      <c r="Q972" s="22"/>
      <c r="R972" s="22"/>
      <c r="S972" s="22"/>
    </row>
    <row r="973" spans="3:19" x14ac:dyDescent="0.3">
      <c r="C973" s="22"/>
      <c r="G973" s="22"/>
      <c r="H973" s="22"/>
      <c r="I973" s="22"/>
      <c r="J973" s="22"/>
      <c r="K973" s="22"/>
      <c r="L973" s="22"/>
      <c r="M973" s="22"/>
      <c r="N973" s="22"/>
      <c r="O973" s="22"/>
      <c r="P973" s="22"/>
      <c r="Q973" s="22"/>
      <c r="R973" s="22"/>
      <c r="S973" s="22"/>
    </row>
    <row r="974" spans="3:19" x14ac:dyDescent="0.3">
      <c r="C974" s="22"/>
      <c r="G974" s="22"/>
      <c r="H974" s="22"/>
      <c r="I974" s="22"/>
      <c r="J974" s="22"/>
      <c r="K974" s="22"/>
      <c r="L974" s="22"/>
      <c r="M974" s="22"/>
      <c r="N974" s="22"/>
      <c r="O974" s="22"/>
      <c r="P974" s="22"/>
      <c r="Q974" s="22"/>
      <c r="R974" s="22"/>
      <c r="S974" s="22"/>
    </row>
    <row r="975" spans="3:19" x14ac:dyDescent="0.3">
      <c r="C975" s="22"/>
      <c r="G975" s="22"/>
      <c r="H975" s="22"/>
      <c r="I975" s="22"/>
      <c r="J975" s="22"/>
      <c r="K975" s="22"/>
      <c r="L975" s="22"/>
      <c r="M975" s="22"/>
      <c r="N975" s="22"/>
      <c r="O975" s="22"/>
      <c r="P975" s="22"/>
      <c r="Q975" s="22"/>
      <c r="R975" s="22"/>
      <c r="S975" s="22"/>
    </row>
    <row r="976" spans="3:19" x14ac:dyDescent="0.3">
      <c r="C976" s="22"/>
      <c r="G976" s="22"/>
      <c r="H976" s="22"/>
      <c r="I976" s="22"/>
      <c r="J976" s="22"/>
      <c r="K976" s="22"/>
      <c r="L976" s="22"/>
      <c r="M976" s="22"/>
      <c r="N976" s="22"/>
      <c r="O976" s="22"/>
      <c r="P976" s="22"/>
      <c r="Q976" s="22"/>
      <c r="R976" s="22"/>
      <c r="S976" s="22"/>
    </row>
    <row r="977" spans="3:19" x14ac:dyDescent="0.3">
      <c r="C977" s="22"/>
      <c r="G977" s="22"/>
      <c r="H977" s="22"/>
      <c r="I977" s="22"/>
      <c r="J977" s="22"/>
      <c r="K977" s="22"/>
      <c r="L977" s="22"/>
      <c r="M977" s="22"/>
      <c r="N977" s="22"/>
      <c r="O977" s="22"/>
      <c r="P977" s="22"/>
      <c r="Q977" s="22"/>
      <c r="R977" s="22"/>
      <c r="S977" s="22"/>
    </row>
    <row r="978" spans="3:19" x14ac:dyDescent="0.3">
      <c r="C978" s="22"/>
      <c r="G978" s="22"/>
      <c r="H978" s="22"/>
      <c r="I978" s="22"/>
      <c r="J978" s="22"/>
      <c r="K978" s="22"/>
      <c r="L978" s="22"/>
      <c r="M978" s="22"/>
      <c r="N978" s="22"/>
      <c r="O978" s="22"/>
      <c r="P978" s="22"/>
      <c r="Q978" s="22"/>
      <c r="R978" s="22"/>
      <c r="S978" s="22"/>
    </row>
    <row r="979" spans="3:19" x14ac:dyDescent="0.3">
      <c r="C979" s="22"/>
      <c r="G979" s="22"/>
      <c r="H979" s="22"/>
      <c r="I979" s="22"/>
      <c r="J979" s="22"/>
      <c r="K979" s="22"/>
      <c r="L979" s="22"/>
      <c r="M979" s="22"/>
      <c r="N979" s="22"/>
      <c r="O979" s="22"/>
      <c r="P979" s="22"/>
      <c r="Q979" s="22"/>
      <c r="R979" s="22"/>
      <c r="S979" s="22"/>
    </row>
    <row r="980" spans="3:19" x14ac:dyDescent="0.3">
      <c r="C980" s="22"/>
      <c r="G980" s="22"/>
      <c r="H980" s="22"/>
      <c r="I980" s="22"/>
      <c r="J980" s="22"/>
      <c r="K980" s="22"/>
      <c r="L980" s="22"/>
      <c r="M980" s="22"/>
      <c r="N980" s="22"/>
      <c r="O980" s="22"/>
      <c r="P980" s="22"/>
      <c r="Q980" s="22"/>
      <c r="R980" s="22"/>
      <c r="S980" s="22"/>
    </row>
    <row r="981" spans="3:19" x14ac:dyDescent="0.3">
      <c r="C981" s="22"/>
      <c r="G981" s="22"/>
      <c r="H981" s="22"/>
      <c r="I981" s="22"/>
      <c r="J981" s="22"/>
      <c r="K981" s="22"/>
      <c r="L981" s="22"/>
      <c r="M981" s="22"/>
      <c r="N981" s="22"/>
      <c r="O981" s="22"/>
      <c r="P981" s="22"/>
      <c r="Q981" s="22"/>
      <c r="R981" s="22"/>
      <c r="S981" s="22"/>
    </row>
    <row r="982" spans="3:19" x14ac:dyDescent="0.3">
      <c r="C982" s="22"/>
      <c r="G982" s="22"/>
      <c r="H982" s="22"/>
      <c r="I982" s="22"/>
      <c r="J982" s="22"/>
      <c r="K982" s="22"/>
      <c r="L982" s="22"/>
      <c r="M982" s="22"/>
      <c r="N982" s="22"/>
      <c r="O982" s="22"/>
      <c r="P982" s="22"/>
      <c r="Q982" s="22"/>
      <c r="R982" s="22"/>
      <c r="S982" s="22"/>
    </row>
    <row r="983" spans="3:19" x14ac:dyDescent="0.3">
      <c r="C983" s="22"/>
      <c r="G983" s="22"/>
      <c r="H983" s="22"/>
      <c r="I983" s="22"/>
      <c r="J983" s="22"/>
      <c r="K983" s="22"/>
      <c r="L983" s="22"/>
      <c r="M983" s="22"/>
      <c r="N983" s="22"/>
      <c r="O983" s="22"/>
      <c r="P983" s="22"/>
      <c r="Q983" s="22"/>
      <c r="R983" s="22"/>
      <c r="S983" s="22"/>
    </row>
    <row r="984" spans="3:19" x14ac:dyDescent="0.3">
      <c r="C984" s="22"/>
      <c r="G984" s="22"/>
      <c r="H984" s="22"/>
      <c r="I984" s="22"/>
      <c r="J984" s="22"/>
      <c r="K984" s="22"/>
      <c r="L984" s="22"/>
      <c r="M984" s="22"/>
      <c r="N984" s="22"/>
      <c r="O984" s="22"/>
      <c r="P984" s="22"/>
      <c r="Q984" s="22"/>
      <c r="R984" s="22"/>
      <c r="S984" s="22"/>
    </row>
    <row r="985" spans="3:19" x14ac:dyDescent="0.3">
      <c r="C985" s="22"/>
      <c r="G985" s="22"/>
      <c r="H985" s="22"/>
      <c r="I985" s="22"/>
      <c r="J985" s="22"/>
      <c r="K985" s="22"/>
      <c r="L985" s="22"/>
      <c r="M985" s="22"/>
      <c r="N985" s="22"/>
      <c r="O985" s="22"/>
      <c r="P985" s="22"/>
      <c r="Q985" s="22"/>
      <c r="R985" s="22"/>
      <c r="S985" s="22"/>
    </row>
    <row r="986" spans="3:19" x14ac:dyDescent="0.3">
      <c r="C986" s="22"/>
      <c r="G986" s="22"/>
      <c r="H986" s="22"/>
      <c r="I986" s="22"/>
      <c r="J986" s="22"/>
      <c r="K986" s="22"/>
      <c r="L986" s="22"/>
      <c r="M986" s="22"/>
      <c r="N986" s="22"/>
      <c r="O986" s="22"/>
      <c r="P986" s="22"/>
      <c r="Q986" s="22"/>
      <c r="R986" s="22"/>
      <c r="S986" s="22"/>
    </row>
    <row r="987" spans="3:19" x14ac:dyDescent="0.3">
      <c r="C987" s="22"/>
      <c r="G987" s="22"/>
      <c r="H987" s="22"/>
      <c r="I987" s="22"/>
      <c r="J987" s="22"/>
      <c r="K987" s="22"/>
      <c r="L987" s="22"/>
      <c r="M987" s="22"/>
      <c r="N987" s="22"/>
      <c r="O987" s="22"/>
      <c r="P987" s="22"/>
      <c r="Q987" s="22"/>
      <c r="R987" s="22"/>
      <c r="S987" s="22"/>
    </row>
    <row r="988" spans="3:19" x14ac:dyDescent="0.3">
      <c r="C988" s="22"/>
      <c r="G988" s="22"/>
      <c r="H988" s="22"/>
      <c r="I988" s="22"/>
      <c r="J988" s="22"/>
      <c r="K988" s="22"/>
      <c r="L988" s="22"/>
      <c r="M988" s="22"/>
      <c r="N988" s="22"/>
      <c r="O988" s="22"/>
      <c r="P988" s="22"/>
      <c r="Q988" s="22"/>
      <c r="R988" s="22"/>
      <c r="S988" s="22"/>
    </row>
    <row r="989" spans="3:19" x14ac:dyDescent="0.3">
      <c r="C989" s="22"/>
      <c r="G989" s="22"/>
      <c r="H989" s="22"/>
      <c r="I989" s="22"/>
      <c r="J989" s="22"/>
      <c r="K989" s="22"/>
      <c r="L989" s="22"/>
      <c r="M989" s="22"/>
      <c r="N989" s="22"/>
      <c r="O989" s="22"/>
      <c r="P989" s="22"/>
      <c r="Q989" s="22"/>
      <c r="R989" s="22"/>
      <c r="S989" s="22"/>
    </row>
    <row r="990" spans="3:19" x14ac:dyDescent="0.3">
      <c r="C990" s="22"/>
      <c r="G990" s="22"/>
      <c r="H990" s="22"/>
      <c r="I990" s="22"/>
      <c r="J990" s="22"/>
      <c r="K990" s="22"/>
      <c r="L990" s="22"/>
      <c r="M990" s="22"/>
      <c r="N990" s="22"/>
      <c r="O990" s="22"/>
      <c r="P990" s="22"/>
      <c r="Q990" s="22"/>
      <c r="R990" s="22"/>
      <c r="S990" s="22"/>
    </row>
    <row r="991" spans="3:19" x14ac:dyDescent="0.3">
      <c r="C991" s="22"/>
      <c r="G991" s="22"/>
      <c r="H991" s="22"/>
      <c r="I991" s="22"/>
      <c r="J991" s="22"/>
      <c r="K991" s="22"/>
      <c r="L991" s="22"/>
      <c r="M991" s="22"/>
      <c r="N991" s="22"/>
      <c r="O991" s="22"/>
      <c r="P991" s="22"/>
      <c r="Q991" s="22"/>
      <c r="R991" s="22"/>
      <c r="S991" s="22"/>
    </row>
    <row r="992" spans="3:19" x14ac:dyDescent="0.3">
      <c r="C992" s="22"/>
      <c r="G992" s="22"/>
      <c r="H992" s="22"/>
      <c r="I992" s="22"/>
      <c r="J992" s="22"/>
      <c r="K992" s="22"/>
      <c r="L992" s="22"/>
      <c r="M992" s="22"/>
      <c r="N992" s="22"/>
      <c r="O992" s="22"/>
      <c r="P992" s="22"/>
      <c r="Q992" s="22"/>
      <c r="R992" s="22"/>
      <c r="S992" s="22"/>
    </row>
    <row r="993" spans="3:19" x14ac:dyDescent="0.3">
      <c r="C993" s="22"/>
      <c r="G993" s="22"/>
      <c r="H993" s="22"/>
      <c r="I993" s="22"/>
      <c r="J993" s="22"/>
      <c r="K993" s="22"/>
      <c r="L993" s="22"/>
      <c r="M993" s="22"/>
      <c r="N993" s="22"/>
      <c r="O993" s="22"/>
      <c r="P993" s="22"/>
      <c r="Q993" s="22"/>
      <c r="R993" s="22"/>
      <c r="S993" s="22"/>
    </row>
    <row r="994" spans="3:19" x14ac:dyDescent="0.3">
      <c r="C994" s="22"/>
      <c r="G994" s="22"/>
      <c r="H994" s="22"/>
      <c r="I994" s="22"/>
      <c r="J994" s="22"/>
      <c r="K994" s="22"/>
      <c r="L994" s="22"/>
      <c r="M994" s="22"/>
      <c r="N994" s="22"/>
      <c r="O994" s="22"/>
      <c r="P994" s="22"/>
      <c r="Q994" s="22"/>
      <c r="R994" s="22"/>
      <c r="S994" s="22"/>
    </row>
    <row r="995" spans="3:19" x14ac:dyDescent="0.3">
      <c r="C995" s="22"/>
      <c r="G995" s="22"/>
      <c r="H995" s="22"/>
      <c r="I995" s="22"/>
      <c r="J995" s="22"/>
      <c r="K995" s="22"/>
      <c r="L995" s="22"/>
      <c r="M995" s="22"/>
      <c r="N995" s="22"/>
      <c r="O995" s="22"/>
      <c r="P995" s="22"/>
      <c r="Q995" s="22"/>
      <c r="R995" s="22"/>
      <c r="S995" s="22"/>
    </row>
    <row r="996" spans="3:19" x14ac:dyDescent="0.3">
      <c r="C996" s="22"/>
      <c r="G996" s="22"/>
      <c r="H996" s="22"/>
      <c r="I996" s="22"/>
      <c r="J996" s="22"/>
      <c r="K996" s="22"/>
      <c r="L996" s="22"/>
      <c r="M996" s="22"/>
      <c r="N996" s="22"/>
      <c r="O996" s="22"/>
      <c r="P996" s="22"/>
      <c r="Q996" s="22"/>
      <c r="R996" s="22"/>
      <c r="S996" s="22"/>
    </row>
    <row r="997" spans="3:19" x14ac:dyDescent="0.3">
      <c r="C997" s="22"/>
      <c r="G997" s="22"/>
      <c r="H997" s="22"/>
      <c r="I997" s="22"/>
      <c r="J997" s="22"/>
      <c r="K997" s="22"/>
      <c r="L997" s="22"/>
      <c r="M997" s="22"/>
      <c r="N997" s="22"/>
      <c r="O997" s="22"/>
      <c r="P997" s="22"/>
      <c r="Q997" s="22"/>
      <c r="R997" s="22"/>
      <c r="S997" s="22"/>
    </row>
    <row r="998" spans="3:19" x14ac:dyDescent="0.3">
      <c r="C998" s="22"/>
      <c r="G998" s="22"/>
      <c r="H998" s="22"/>
      <c r="I998" s="22"/>
      <c r="J998" s="22"/>
      <c r="K998" s="22"/>
      <c r="L998" s="22"/>
      <c r="M998" s="22"/>
      <c r="N998" s="22"/>
      <c r="O998" s="22"/>
      <c r="P998" s="22"/>
      <c r="Q998" s="22"/>
      <c r="R998" s="22"/>
      <c r="S998" s="22"/>
    </row>
    <row r="999" spans="3:19" x14ac:dyDescent="0.3">
      <c r="C999" s="22"/>
      <c r="G999" s="22"/>
      <c r="H999" s="22"/>
      <c r="I999" s="22"/>
      <c r="J999" s="22"/>
      <c r="K999" s="22"/>
      <c r="L999" s="22"/>
      <c r="M999" s="22"/>
      <c r="N999" s="22"/>
      <c r="O999" s="22"/>
      <c r="P999" s="22"/>
      <c r="Q999" s="22"/>
      <c r="R999" s="22"/>
      <c r="S999" s="22"/>
    </row>
    <row r="1000" spans="3:19" x14ac:dyDescent="0.3">
      <c r="C1000" s="22"/>
      <c r="G1000" s="22"/>
      <c r="H1000" s="22"/>
      <c r="I1000" s="22"/>
      <c r="J1000" s="22"/>
      <c r="K1000" s="22"/>
      <c r="L1000" s="22"/>
      <c r="M1000" s="22"/>
      <c r="N1000" s="22"/>
      <c r="O1000" s="22"/>
      <c r="P1000" s="22"/>
      <c r="Q1000" s="22"/>
      <c r="R1000" s="22"/>
      <c r="S1000" s="22"/>
    </row>
    <row r="1001" spans="3:19" x14ac:dyDescent="0.3">
      <c r="C1001" s="22"/>
      <c r="G1001" s="22"/>
      <c r="H1001" s="22"/>
      <c r="I1001" s="22"/>
      <c r="J1001" s="22"/>
      <c r="K1001" s="22"/>
      <c r="L1001" s="22"/>
      <c r="M1001" s="22"/>
      <c r="N1001" s="22"/>
      <c r="O1001" s="22"/>
      <c r="P1001" s="22"/>
      <c r="Q1001" s="22"/>
      <c r="R1001" s="22"/>
      <c r="S1001" s="22"/>
    </row>
    <row r="1002" spans="3:19" x14ac:dyDescent="0.3">
      <c r="C1002" s="22"/>
      <c r="G1002" s="22"/>
      <c r="H1002" s="22"/>
      <c r="I1002" s="22"/>
      <c r="J1002" s="22"/>
      <c r="K1002" s="22"/>
      <c r="L1002" s="22"/>
      <c r="M1002" s="22"/>
      <c r="N1002" s="22"/>
      <c r="O1002" s="22"/>
      <c r="P1002" s="22"/>
      <c r="Q1002" s="22"/>
      <c r="R1002" s="22"/>
      <c r="S1002" s="22"/>
    </row>
    <row r="1003" spans="3:19" x14ac:dyDescent="0.3">
      <c r="C1003" s="22"/>
      <c r="G1003" s="22"/>
      <c r="H1003" s="22"/>
      <c r="I1003" s="22"/>
      <c r="J1003" s="22"/>
      <c r="K1003" s="22"/>
      <c r="L1003" s="22"/>
      <c r="M1003" s="22"/>
      <c r="N1003" s="22"/>
      <c r="O1003" s="22"/>
      <c r="P1003" s="22"/>
      <c r="Q1003" s="22"/>
      <c r="R1003" s="22"/>
      <c r="S1003" s="22"/>
    </row>
    <row r="1004" spans="3:19" x14ac:dyDescent="0.3">
      <c r="C1004" s="22"/>
      <c r="G1004" s="22"/>
      <c r="H1004" s="22"/>
      <c r="I1004" s="22"/>
      <c r="J1004" s="22"/>
      <c r="K1004" s="22"/>
      <c r="L1004" s="22"/>
      <c r="M1004" s="22"/>
      <c r="N1004" s="22"/>
      <c r="O1004" s="22"/>
      <c r="P1004" s="22"/>
      <c r="Q1004" s="22"/>
      <c r="R1004" s="22"/>
      <c r="S1004" s="22"/>
    </row>
    <row r="1005" spans="3:19" x14ac:dyDescent="0.3">
      <c r="C1005" s="22"/>
      <c r="G1005" s="22"/>
      <c r="H1005" s="22"/>
      <c r="I1005" s="22"/>
      <c r="J1005" s="22"/>
      <c r="K1005" s="22"/>
      <c r="L1005" s="22"/>
      <c r="M1005" s="22"/>
      <c r="N1005" s="22"/>
      <c r="O1005" s="22"/>
      <c r="P1005" s="22"/>
      <c r="Q1005" s="22"/>
      <c r="R1005" s="22"/>
      <c r="S1005" s="22"/>
    </row>
    <row r="1006" spans="3:19" x14ac:dyDescent="0.3">
      <c r="C1006" s="22"/>
      <c r="G1006" s="22"/>
      <c r="H1006" s="22"/>
      <c r="I1006" s="22"/>
      <c r="J1006" s="22"/>
      <c r="K1006" s="22"/>
      <c r="L1006" s="22"/>
      <c r="M1006" s="22"/>
      <c r="N1006" s="22"/>
      <c r="O1006" s="22"/>
      <c r="P1006" s="22"/>
      <c r="Q1006" s="22"/>
      <c r="R1006" s="22"/>
      <c r="S1006" s="22"/>
    </row>
    <row r="1007" spans="3:19" x14ac:dyDescent="0.3">
      <c r="C1007" s="22"/>
      <c r="G1007" s="22"/>
      <c r="H1007" s="22"/>
      <c r="I1007" s="22"/>
      <c r="J1007" s="22"/>
      <c r="K1007" s="22"/>
      <c r="L1007" s="22"/>
      <c r="M1007" s="22"/>
      <c r="N1007" s="22"/>
      <c r="O1007" s="22"/>
      <c r="P1007" s="22"/>
      <c r="Q1007" s="22"/>
      <c r="R1007" s="22"/>
      <c r="S1007" s="22"/>
    </row>
    <row r="1008" spans="3:19" x14ac:dyDescent="0.3">
      <c r="C1008" s="22"/>
      <c r="G1008" s="22"/>
      <c r="H1008" s="22"/>
      <c r="I1008" s="22"/>
      <c r="J1008" s="22"/>
      <c r="K1008" s="22"/>
      <c r="L1008" s="22"/>
      <c r="M1008" s="22"/>
      <c r="N1008" s="22"/>
      <c r="O1008" s="22"/>
      <c r="P1008" s="22"/>
      <c r="Q1008" s="22"/>
      <c r="R1008" s="22"/>
      <c r="S1008" s="22"/>
    </row>
    <row r="1009" spans="3:19" x14ac:dyDescent="0.3">
      <c r="C1009" s="22"/>
      <c r="G1009" s="22"/>
      <c r="H1009" s="22"/>
      <c r="I1009" s="22"/>
      <c r="J1009" s="22"/>
      <c r="K1009" s="22"/>
      <c r="L1009" s="22"/>
      <c r="M1009" s="22"/>
      <c r="N1009" s="22"/>
      <c r="O1009" s="22"/>
      <c r="P1009" s="22"/>
      <c r="Q1009" s="22"/>
      <c r="R1009" s="22"/>
      <c r="S1009" s="22"/>
    </row>
    <row r="1010" spans="3:19" x14ac:dyDescent="0.3">
      <c r="C1010" s="22"/>
      <c r="G1010" s="22"/>
      <c r="H1010" s="22"/>
      <c r="I1010" s="22"/>
      <c r="J1010" s="22"/>
      <c r="K1010" s="22"/>
      <c r="L1010" s="22"/>
      <c r="M1010" s="22"/>
      <c r="N1010" s="22"/>
      <c r="O1010" s="22"/>
      <c r="P1010" s="22"/>
      <c r="Q1010" s="22"/>
      <c r="R1010" s="22"/>
      <c r="S1010" s="22"/>
    </row>
    <row r="1011" spans="3:19" x14ac:dyDescent="0.3">
      <c r="C1011" s="22"/>
      <c r="G1011" s="22"/>
      <c r="H1011" s="22"/>
      <c r="I1011" s="22"/>
      <c r="J1011" s="22"/>
      <c r="K1011" s="22"/>
      <c r="L1011" s="22"/>
      <c r="M1011" s="22"/>
      <c r="N1011" s="22"/>
      <c r="O1011" s="22"/>
      <c r="P1011" s="22"/>
      <c r="Q1011" s="22"/>
      <c r="R1011" s="22"/>
      <c r="S1011" s="22"/>
    </row>
    <row r="1012" spans="3:19" x14ac:dyDescent="0.3">
      <c r="C1012" s="22"/>
      <c r="G1012" s="22"/>
      <c r="H1012" s="22"/>
      <c r="I1012" s="22"/>
      <c r="J1012" s="22"/>
      <c r="K1012" s="22"/>
      <c r="L1012" s="22"/>
      <c r="M1012" s="22"/>
      <c r="N1012" s="22"/>
      <c r="O1012" s="22"/>
      <c r="P1012" s="22"/>
      <c r="Q1012" s="22"/>
      <c r="R1012" s="22"/>
      <c r="S1012" s="22"/>
    </row>
    <row r="1013" spans="3:19" x14ac:dyDescent="0.3">
      <c r="C1013" s="22"/>
      <c r="G1013" s="22"/>
      <c r="H1013" s="22"/>
      <c r="I1013" s="22"/>
      <c r="J1013" s="22"/>
      <c r="K1013" s="22"/>
      <c r="L1013" s="22"/>
      <c r="M1013" s="22"/>
      <c r="N1013" s="22"/>
      <c r="O1013" s="22"/>
      <c r="P1013" s="22"/>
      <c r="Q1013" s="22"/>
      <c r="R1013" s="22"/>
      <c r="S1013" s="22"/>
    </row>
    <row r="1014" spans="3:19" x14ac:dyDescent="0.3">
      <c r="C1014" s="22"/>
      <c r="G1014" s="22"/>
      <c r="H1014" s="22"/>
      <c r="I1014" s="22"/>
      <c r="J1014" s="22"/>
      <c r="K1014" s="22"/>
      <c r="L1014" s="22"/>
      <c r="M1014" s="22"/>
      <c r="N1014" s="22"/>
      <c r="O1014" s="22"/>
      <c r="P1014" s="22"/>
      <c r="Q1014" s="22"/>
      <c r="R1014" s="22"/>
      <c r="S1014" s="22"/>
    </row>
    <row r="1015" spans="3:19" x14ac:dyDescent="0.3">
      <c r="C1015" s="22"/>
      <c r="G1015" s="22"/>
      <c r="H1015" s="22"/>
      <c r="I1015" s="22"/>
      <c r="J1015" s="22"/>
      <c r="K1015" s="22"/>
      <c r="L1015" s="22"/>
      <c r="M1015" s="22"/>
      <c r="N1015" s="22"/>
      <c r="O1015" s="22"/>
      <c r="P1015" s="22"/>
      <c r="Q1015" s="22"/>
      <c r="R1015" s="22"/>
      <c r="S1015" s="22"/>
    </row>
    <row r="1016" spans="3:19" x14ac:dyDescent="0.3">
      <c r="C1016" s="22"/>
      <c r="G1016" s="22"/>
      <c r="H1016" s="22"/>
      <c r="I1016" s="22"/>
      <c r="J1016" s="22"/>
      <c r="K1016" s="22"/>
      <c r="L1016" s="22"/>
      <c r="M1016" s="22"/>
      <c r="N1016" s="22"/>
      <c r="O1016" s="22"/>
      <c r="P1016" s="22"/>
      <c r="Q1016" s="22"/>
      <c r="R1016" s="22"/>
      <c r="S1016" s="22"/>
    </row>
    <row r="1017" spans="3:19" x14ac:dyDescent="0.3">
      <c r="C1017" s="22"/>
      <c r="G1017" s="22"/>
      <c r="H1017" s="22"/>
      <c r="I1017" s="22"/>
      <c r="J1017" s="22"/>
      <c r="K1017" s="22"/>
      <c r="L1017" s="22"/>
      <c r="M1017" s="22"/>
      <c r="N1017" s="22"/>
      <c r="O1017" s="22"/>
      <c r="P1017" s="22"/>
      <c r="Q1017" s="22"/>
      <c r="R1017" s="22"/>
      <c r="S1017" s="22"/>
    </row>
    <row r="1018" spans="3:19" x14ac:dyDescent="0.3">
      <c r="C1018" s="22"/>
      <c r="G1018" s="22"/>
      <c r="H1018" s="22"/>
      <c r="I1018" s="22"/>
      <c r="J1018" s="22"/>
      <c r="K1018" s="22"/>
      <c r="L1018" s="22"/>
      <c r="M1018" s="22"/>
      <c r="N1018" s="22"/>
      <c r="O1018" s="22"/>
      <c r="P1018" s="22"/>
      <c r="Q1018" s="22"/>
      <c r="R1018" s="22"/>
      <c r="S1018" s="22"/>
    </row>
    <row r="1019" spans="3:19" x14ac:dyDescent="0.3">
      <c r="C1019" s="22"/>
      <c r="G1019" s="22"/>
      <c r="H1019" s="22"/>
      <c r="I1019" s="22"/>
      <c r="J1019" s="22"/>
      <c r="K1019" s="22"/>
      <c r="L1019" s="22"/>
      <c r="M1019" s="22"/>
      <c r="N1019" s="22"/>
      <c r="O1019" s="22"/>
      <c r="P1019" s="22"/>
      <c r="Q1019" s="22"/>
      <c r="R1019" s="22"/>
      <c r="S1019" s="22"/>
    </row>
    <row r="1020" spans="3:19" x14ac:dyDescent="0.3">
      <c r="C1020" s="22"/>
      <c r="G1020" s="22"/>
      <c r="H1020" s="22"/>
      <c r="I1020" s="22"/>
      <c r="J1020" s="22"/>
      <c r="K1020" s="22"/>
      <c r="L1020" s="22"/>
      <c r="M1020" s="22"/>
      <c r="N1020" s="22"/>
      <c r="O1020" s="22"/>
      <c r="P1020" s="22"/>
      <c r="Q1020" s="22"/>
      <c r="R1020" s="22"/>
      <c r="S1020" s="22"/>
    </row>
    <row r="1021" spans="3:19" x14ac:dyDescent="0.3">
      <c r="C1021" s="22"/>
      <c r="G1021" s="22"/>
      <c r="H1021" s="22"/>
      <c r="I1021" s="22"/>
      <c r="J1021" s="22"/>
      <c r="K1021" s="22"/>
      <c r="L1021" s="22"/>
      <c r="M1021" s="22"/>
      <c r="N1021" s="22"/>
      <c r="O1021" s="22"/>
      <c r="P1021" s="22"/>
      <c r="Q1021" s="22"/>
      <c r="R1021" s="22"/>
      <c r="S1021" s="22"/>
    </row>
    <row r="1022" spans="3:19" x14ac:dyDescent="0.3">
      <c r="C1022" s="22"/>
      <c r="G1022" s="22"/>
      <c r="H1022" s="22"/>
      <c r="I1022" s="22"/>
      <c r="J1022" s="22"/>
      <c r="K1022" s="22"/>
      <c r="L1022" s="22"/>
      <c r="M1022" s="22"/>
      <c r="N1022" s="22"/>
      <c r="O1022" s="22"/>
      <c r="P1022" s="22"/>
      <c r="Q1022" s="22"/>
      <c r="R1022" s="22"/>
      <c r="S1022" s="22"/>
    </row>
    <row r="1023" spans="3:19" x14ac:dyDescent="0.3">
      <c r="C1023" s="22"/>
      <c r="G1023" s="22"/>
      <c r="H1023" s="22"/>
      <c r="I1023" s="22"/>
      <c r="J1023" s="22"/>
      <c r="K1023" s="22"/>
      <c r="L1023" s="22"/>
      <c r="M1023" s="22"/>
      <c r="N1023" s="22"/>
      <c r="O1023" s="22"/>
      <c r="P1023" s="22"/>
      <c r="Q1023" s="22"/>
      <c r="R1023" s="22"/>
      <c r="S1023" s="22"/>
    </row>
    <row r="1024" spans="3:19" x14ac:dyDescent="0.3">
      <c r="C1024" s="22"/>
      <c r="G1024" s="22"/>
      <c r="H1024" s="22"/>
      <c r="I1024" s="22"/>
      <c r="J1024" s="22"/>
      <c r="K1024" s="22"/>
      <c r="L1024" s="22"/>
      <c r="M1024" s="22"/>
      <c r="N1024" s="22"/>
      <c r="O1024" s="22"/>
      <c r="P1024" s="22"/>
      <c r="Q1024" s="22"/>
      <c r="R1024" s="22"/>
      <c r="S1024" s="22"/>
    </row>
    <row r="1025" spans="3:19" x14ac:dyDescent="0.3">
      <c r="C1025" s="22"/>
      <c r="G1025" s="22"/>
      <c r="H1025" s="22"/>
      <c r="I1025" s="22"/>
      <c r="J1025" s="22"/>
      <c r="K1025" s="22"/>
      <c r="L1025" s="22"/>
      <c r="M1025" s="22"/>
      <c r="N1025" s="22"/>
      <c r="O1025" s="22"/>
      <c r="P1025" s="22"/>
      <c r="Q1025" s="22"/>
      <c r="R1025" s="22"/>
      <c r="S1025" s="22"/>
    </row>
    <row r="1026" spans="3:19" x14ac:dyDescent="0.3">
      <c r="C1026" s="22"/>
      <c r="G1026" s="22"/>
      <c r="H1026" s="22"/>
      <c r="I1026" s="22"/>
      <c r="J1026" s="22"/>
      <c r="K1026" s="22"/>
      <c r="L1026" s="22"/>
      <c r="M1026" s="22"/>
      <c r="N1026" s="22"/>
      <c r="O1026" s="22"/>
      <c r="P1026" s="22"/>
      <c r="Q1026" s="22"/>
      <c r="R1026" s="22"/>
      <c r="S1026" s="22"/>
    </row>
    <row r="1027" spans="3:19" x14ac:dyDescent="0.3">
      <c r="C1027" s="22"/>
      <c r="G1027" s="22"/>
      <c r="H1027" s="22"/>
      <c r="I1027" s="22"/>
      <c r="J1027" s="22"/>
      <c r="K1027" s="22"/>
      <c r="L1027" s="22"/>
      <c r="M1027" s="22"/>
      <c r="N1027" s="22"/>
      <c r="O1027" s="22"/>
      <c r="P1027" s="22"/>
      <c r="Q1027" s="22"/>
      <c r="R1027" s="22"/>
      <c r="S1027" s="22"/>
    </row>
    <row r="1028" spans="3:19" x14ac:dyDescent="0.3">
      <c r="C1028" s="22"/>
      <c r="G1028" s="22"/>
      <c r="H1028" s="22"/>
      <c r="I1028" s="22"/>
      <c r="J1028" s="22"/>
      <c r="K1028" s="22"/>
      <c r="L1028" s="22"/>
      <c r="M1028" s="22"/>
      <c r="N1028" s="22"/>
      <c r="O1028" s="22"/>
      <c r="P1028" s="22"/>
      <c r="Q1028" s="22"/>
      <c r="R1028" s="22"/>
      <c r="S1028" s="22"/>
    </row>
    <row r="1029" spans="3:19" x14ac:dyDescent="0.3">
      <c r="C1029" s="22"/>
      <c r="G1029" s="22"/>
      <c r="H1029" s="22"/>
      <c r="I1029" s="22"/>
      <c r="J1029" s="22"/>
      <c r="K1029" s="22"/>
      <c r="L1029" s="22"/>
      <c r="M1029" s="22"/>
      <c r="N1029" s="22"/>
      <c r="O1029" s="22"/>
      <c r="P1029" s="22"/>
      <c r="Q1029" s="22"/>
      <c r="R1029" s="22"/>
      <c r="S1029" s="22"/>
    </row>
    <row r="1030" spans="3:19" x14ac:dyDescent="0.3">
      <c r="C1030" s="22"/>
      <c r="G1030" s="22"/>
      <c r="H1030" s="22"/>
      <c r="I1030" s="22"/>
      <c r="J1030" s="22"/>
      <c r="K1030" s="22"/>
      <c r="L1030" s="22"/>
      <c r="M1030" s="22"/>
      <c r="N1030" s="22"/>
      <c r="O1030" s="22"/>
      <c r="P1030" s="22"/>
      <c r="Q1030" s="22"/>
      <c r="R1030" s="22"/>
      <c r="S1030" s="22"/>
    </row>
    <row r="1031" spans="3:19" x14ac:dyDescent="0.3">
      <c r="C1031" s="22"/>
      <c r="G1031" s="22"/>
      <c r="H1031" s="22"/>
      <c r="I1031" s="22"/>
      <c r="J1031" s="22"/>
      <c r="K1031" s="22"/>
      <c r="L1031" s="22"/>
      <c r="M1031" s="22"/>
      <c r="N1031" s="22"/>
      <c r="O1031" s="22"/>
      <c r="P1031" s="22"/>
      <c r="Q1031" s="22"/>
      <c r="R1031" s="22"/>
      <c r="S1031" s="22"/>
    </row>
    <row r="1032" spans="3:19" x14ac:dyDescent="0.3">
      <c r="C1032" s="22"/>
      <c r="G1032" s="22"/>
      <c r="H1032" s="22"/>
      <c r="I1032" s="22"/>
      <c r="J1032" s="22"/>
      <c r="K1032" s="22"/>
      <c r="L1032" s="22"/>
      <c r="M1032" s="22"/>
      <c r="N1032" s="22"/>
      <c r="O1032" s="22"/>
      <c r="P1032" s="22"/>
      <c r="Q1032" s="22"/>
      <c r="R1032" s="22"/>
      <c r="S1032" s="22"/>
    </row>
    <row r="1033" spans="3:19" x14ac:dyDescent="0.3">
      <c r="C1033" s="22"/>
      <c r="G1033" s="22"/>
      <c r="H1033" s="22"/>
      <c r="I1033" s="22"/>
      <c r="J1033" s="22"/>
      <c r="K1033" s="22"/>
      <c r="L1033" s="22"/>
      <c r="M1033" s="22"/>
      <c r="N1033" s="22"/>
      <c r="O1033" s="22"/>
      <c r="P1033" s="22"/>
      <c r="Q1033" s="22"/>
      <c r="R1033" s="22"/>
      <c r="S1033" s="22"/>
    </row>
    <row r="1034" spans="3:19" x14ac:dyDescent="0.3">
      <c r="C1034" s="22"/>
      <c r="G1034" s="22"/>
      <c r="H1034" s="22"/>
      <c r="I1034" s="22"/>
      <c r="J1034" s="22"/>
      <c r="K1034" s="22"/>
      <c r="L1034" s="22"/>
      <c r="M1034" s="22"/>
      <c r="N1034" s="22"/>
      <c r="O1034" s="22"/>
      <c r="P1034" s="22"/>
      <c r="Q1034" s="22"/>
      <c r="R1034" s="22"/>
      <c r="S1034" s="22"/>
    </row>
    <row r="1035" spans="3:19" x14ac:dyDescent="0.3">
      <c r="C1035" s="22"/>
      <c r="G1035" s="22"/>
      <c r="H1035" s="22"/>
      <c r="I1035" s="22"/>
      <c r="J1035" s="22"/>
      <c r="K1035" s="22"/>
      <c r="L1035" s="22"/>
      <c r="M1035" s="22"/>
      <c r="N1035" s="22"/>
      <c r="O1035" s="22"/>
      <c r="P1035" s="22"/>
      <c r="Q1035" s="22"/>
      <c r="R1035" s="22"/>
      <c r="S1035" s="22"/>
    </row>
    <row r="1036" spans="3:19" x14ac:dyDescent="0.3">
      <c r="C1036" s="22"/>
      <c r="G1036" s="22"/>
      <c r="H1036" s="22"/>
      <c r="I1036" s="22"/>
      <c r="J1036" s="22"/>
      <c r="K1036" s="22"/>
      <c r="L1036" s="22"/>
      <c r="M1036" s="22"/>
      <c r="N1036" s="22"/>
      <c r="O1036" s="22"/>
      <c r="P1036" s="22"/>
      <c r="Q1036" s="22"/>
      <c r="R1036" s="22"/>
      <c r="S1036" s="22"/>
    </row>
    <row r="1037" spans="3:19" x14ac:dyDescent="0.3">
      <c r="C1037" s="22"/>
      <c r="G1037" s="22"/>
      <c r="H1037" s="22"/>
      <c r="I1037" s="22"/>
      <c r="J1037" s="22"/>
      <c r="K1037" s="22"/>
      <c r="L1037" s="22"/>
      <c r="M1037" s="22"/>
      <c r="N1037" s="22"/>
      <c r="O1037" s="22"/>
      <c r="P1037" s="22"/>
      <c r="Q1037" s="22"/>
      <c r="R1037" s="22"/>
      <c r="S1037" s="22"/>
    </row>
    <row r="1038" spans="3:19" x14ac:dyDescent="0.3">
      <c r="C1038" s="22"/>
      <c r="G1038" s="22"/>
      <c r="H1038" s="22"/>
      <c r="M1038" s="22"/>
      <c r="N1038" s="22"/>
      <c r="O1038" s="22"/>
      <c r="P1038" s="22"/>
      <c r="Q1038" s="22"/>
      <c r="R1038" s="22"/>
      <c r="S1038" s="22"/>
    </row>
    <row r="1039" spans="3:19" x14ac:dyDescent="0.3">
      <c r="C1039" s="22"/>
      <c r="G1039" s="22"/>
      <c r="H1039" s="22"/>
      <c r="M1039" s="22"/>
      <c r="N1039" s="22"/>
      <c r="O1039" s="22"/>
      <c r="P1039" s="22"/>
      <c r="Q1039" s="22"/>
      <c r="R1039" s="22"/>
      <c r="S1039" s="22"/>
    </row>
    <row r="1040" spans="3:19" x14ac:dyDescent="0.3">
      <c r="C1040" s="22"/>
      <c r="G1040" s="22"/>
      <c r="H1040" s="22"/>
      <c r="M1040" s="22"/>
      <c r="N1040" s="22"/>
      <c r="O1040" s="22"/>
      <c r="P1040" s="22"/>
      <c r="Q1040" s="22"/>
      <c r="R1040" s="22"/>
      <c r="S1040" s="22"/>
    </row>
    <row r="1041" spans="3:19" x14ac:dyDescent="0.3">
      <c r="C1041" s="22"/>
      <c r="G1041" s="22"/>
      <c r="H1041" s="22"/>
      <c r="M1041" s="22"/>
      <c r="N1041" s="22"/>
      <c r="O1041" s="22"/>
      <c r="P1041" s="22"/>
      <c r="Q1041" s="22"/>
      <c r="R1041" s="22"/>
      <c r="S1041" s="22"/>
    </row>
    <row r="1042" spans="3:19" x14ac:dyDescent="0.3">
      <c r="C1042" s="22"/>
      <c r="G1042" s="22"/>
      <c r="H1042" s="22"/>
      <c r="M1042" s="22"/>
      <c r="N1042" s="22"/>
      <c r="O1042" s="22"/>
      <c r="P1042" s="22"/>
      <c r="Q1042" s="22"/>
      <c r="R1042" s="22"/>
      <c r="S1042" s="22"/>
    </row>
    <row r="1043" spans="3:19" x14ac:dyDescent="0.3">
      <c r="C1043" s="22"/>
      <c r="G1043" s="22"/>
      <c r="H1043" s="22"/>
      <c r="M1043" s="22"/>
      <c r="N1043" s="22"/>
      <c r="O1043" s="22"/>
      <c r="P1043" s="22"/>
      <c r="Q1043" s="22"/>
      <c r="R1043" s="22"/>
      <c r="S1043" s="22"/>
    </row>
    <row r="1044" spans="3:19" x14ac:dyDescent="0.3">
      <c r="C1044" s="22"/>
      <c r="G1044" s="22"/>
      <c r="H1044" s="22"/>
      <c r="M1044" s="22"/>
      <c r="N1044" s="22"/>
      <c r="O1044" s="22"/>
      <c r="P1044" s="22"/>
      <c r="Q1044" s="22"/>
      <c r="R1044" s="22"/>
      <c r="S1044" s="22"/>
    </row>
    <row r="1045" spans="3:19" x14ac:dyDescent="0.3">
      <c r="C1045" s="22"/>
      <c r="G1045" s="22"/>
      <c r="H1045" s="22"/>
      <c r="M1045" s="22"/>
      <c r="N1045" s="22"/>
      <c r="O1045" s="22"/>
      <c r="P1045" s="22"/>
      <c r="Q1045" s="22"/>
      <c r="R1045" s="22"/>
      <c r="S1045" s="22"/>
    </row>
    <row r="1046" spans="3:19" x14ac:dyDescent="0.3">
      <c r="C1046" s="22"/>
      <c r="G1046" s="22"/>
      <c r="H1046" s="22"/>
      <c r="M1046" s="22"/>
      <c r="N1046" s="22"/>
      <c r="O1046" s="22"/>
      <c r="P1046" s="22"/>
      <c r="Q1046" s="22"/>
      <c r="R1046" s="22"/>
      <c r="S1046" s="22"/>
    </row>
    <row r="1047" spans="3:19" x14ac:dyDescent="0.3">
      <c r="C1047" s="22"/>
      <c r="G1047" s="22"/>
      <c r="H1047" s="22"/>
      <c r="M1047" s="22"/>
      <c r="P1047" s="22"/>
      <c r="Q1047" s="22"/>
      <c r="R1047" s="22"/>
      <c r="S1047" s="22"/>
    </row>
    <row r="1048" spans="3:19" x14ac:dyDescent="0.3">
      <c r="C1048" s="22"/>
      <c r="G1048" s="22"/>
      <c r="H1048" s="22"/>
      <c r="P1048" s="22"/>
      <c r="Q1048" s="22"/>
      <c r="R1048" s="22"/>
      <c r="S1048" s="22"/>
    </row>
    <row r="1049" spans="3:19" x14ac:dyDescent="0.3">
      <c r="C1049" s="22"/>
      <c r="G1049" s="22"/>
      <c r="H1049" s="22"/>
      <c r="P1049" s="22"/>
      <c r="Q1049" s="22"/>
      <c r="R1049" s="22"/>
      <c r="S1049" s="22"/>
    </row>
    <row r="1050" spans="3:19" x14ac:dyDescent="0.3">
      <c r="C1050" s="22"/>
      <c r="G1050" s="22"/>
      <c r="H1050" s="22"/>
      <c r="P1050" s="22"/>
      <c r="Q1050" s="22"/>
      <c r="R1050" s="22"/>
      <c r="S1050" s="22"/>
    </row>
    <row r="1051" spans="3:19" x14ac:dyDescent="0.3">
      <c r="C1051" s="22"/>
      <c r="G1051" s="22"/>
      <c r="H1051" s="22"/>
      <c r="Q1051" s="22"/>
      <c r="R1051" s="22"/>
      <c r="S1051" s="22"/>
    </row>
  </sheetData>
  <phoneticPr fontId="9" type="noConversion"/>
  <dataValidations count="8">
    <dataValidation showInputMessage="1" showErrorMessage="1" sqref="D65528:G65552 IW65528:IW65552 SS65528:SS65552 ACO65528:ACO65552 AMK65528:AMK65552 AWG65528:AWG65552 BGC65528:BGC65552 BPY65528:BPY65552 BZU65528:BZU65552 CJQ65528:CJQ65552 CTM65528:CTM65552 DDI65528:DDI65552 DNE65528:DNE65552 DXA65528:DXA65552 EGW65528:EGW65552 EQS65528:EQS65552 FAO65528:FAO65552 FKK65528:FKK65552 FUG65528:FUG65552 GEC65528:GEC65552 GNY65528:GNY65552 GXU65528:GXU65552 HHQ65528:HHQ65552 HRM65528:HRM65552 IBI65528:IBI65552 ILE65528:ILE65552 IVA65528:IVA65552 JEW65528:JEW65552 JOS65528:JOS65552 JYO65528:JYO65552 KIK65528:KIK65552 KSG65528:KSG65552 LCC65528:LCC65552 LLY65528:LLY65552 LVU65528:LVU65552 MFQ65528:MFQ65552 MPM65528:MPM65552 MZI65528:MZI65552 NJE65528:NJE65552 NTA65528:NTA65552 OCW65528:OCW65552 OMS65528:OMS65552 OWO65528:OWO65552 PGK65528:PGK65552 PQG65528:PQG65552 QAC65528:QAC65552 QJY65528:QJY65552 QTU65528:QTU65552 RDQ65528:RDQ65552 RNM65528:RNM65552 RXI65528:RXI65552 SHE65528:SHE65552 SRA65528:SRA65552 TAW65528:TAW65552 TKS65528:TKS65552 TUO65528:TUO65552 UEK65528:UEK65552 UOG65528:UOG65552 UYC65528:UYC65552 VHY65528:VHY65552 VRU65528:VRU65552 WBQ65528:WBQ65552 WLM65528:WLM65552 WVI65528:WVI65552 D131064:G131088 IW131064:IW131088 SS131064:SS131088 ACO131064:ACO131088 AMK131064:AMK131088 AWG131064:AWG131088 BGC131064:BGC131088 BPY131064:BPY131088 BZU131064:BZU131088 CJQ131064:CJQ131088 CTM131064:CTM131088 DDI131064:DDI131088 DNE131064:DNE131088 DXA131064:DXA131088 EGW131064:EGW131088 EQS131064:EQS131088 FAO131064:FAO131088 FKK131064:FKK131088 FUG131064:FUG131088 GEC131064:GEC131088 GNY131064:GNY131088 GXU131064:GXU131088 HHQ131064:HHQ131088 HRM131064:HRM131088 IBI131064:IBI131088 ILE131064:ILE131088 IVA131064:IVA131088 JEW131064:JEW131088 JOS131064:JOS131088 JYO131064:JYO131088 KIK131064:KIK131088 KSG131064:KSG131088 LCC131064:LCC131088 LLY131064:LLY131088 LVU131064:LVU131088 MFQ131064:MFQ131088 MPM131064:MPM131088 MZI131064:MZI131088 NJE131064:NJE131088 NTA131064:NTA131088 OCW131064:OCW131088 OMS131064:OMS131088 OWO131064:OWO131088 PGK131064:PGK131088 PQG131064:PQG131088 QAC131064:QAC131088 QJY131064:QJY131088 QTU131064:QTU131088 RDQ131064:RDQ131088 RNM131064:RNM131088 RXI131064:RXI131088 SHE131064:SHE131088 SRA131064:SRA131088 TAW131064:TAW131088 TKS131064:TKS131088 TUO131064:TUO131088 UEK131064:UEK131088 UOG131064:UOG131088 UYC131064:UYC131088 VHY131064:VHY131088 VRU131064:VRU131088 WBQ131064:WBQ131088 WLM131064:WLM131088 WVI131064:WVI131088 D196600:G196624 IW196600:IW196624 SS196600:SS196624 ACO196600:ACO196624 AMK196600:AMK196624 AWG196600:AWG196624 BGC196600:BGC196624 BPY196600:BPY196624 BZU196600:BZU196624 CJQ196600:CJQ196624 CTM196600:CTM196624 DDI196600:DDI196624 DNE196600:DNE196624 DXA196600:DXA196624 EGW196600:EGW196624 EQS196600:EQS196624 FAO196600:FAO196624 FKK196600:FKK196624 FUG196600:FUG196624 GEC196600:GEC196624 GNY196600:GNY196624 GXU196600:GXU196624 HHQ196600:HHQ196624 HRM196600:HRM196624 IBI196600:IBI196624 ILE196600:ILE196624 IVA196600:IVA196624 JEW196600:JEW196624 JOS196600:JOS196624 JYO196600:JYO196624 KIK196600:KIK196624 KSG196600:KSG196624 LCC196600:LCC196624 LLY196600:LLY196624 LVU196600:LVU196624 MFQ196600:MFQ196624 MPM196600:MPM196624 MZI196600:MZI196624 NJE196600:NJE196624 NTA196600:NTA196624 OCW196600:OCW196624 OMS196600:OMS196624 OWO196600:OWO196624 PGK196600:PGK196624 PQG196600:PQG196624 QAC196600:QAC196624 QJY196600:QJY196624 QTU196600:QTU196624 RDQ196600:RDQ196624 RNM196600:RNM196624 RXI196600:RXI196624 SHE196600:SHE196624 SRA196600:SRA196624 TAW196600:TAW196624 TKS196600:TKS196624 TUO196600:TUO196624 UEK196600:UEK196624 UOG196600:UOG196624 UYC196600:UYC196624 VHY196600:VHY196624 VRU196600:VRU196624 WBQ196600:WBQ196624 WLM196600:WLM196624 WVI196600:WVI196624 D262136:G262160 IW262136:IW262160 SS262136:SS262160 ACO262136:ACO262160 AMK262136:AMK262160 AWG262136:AWG262160 BGC262136:BGC262160 BPY262136:BPY262160 BZU262136:BZU262160 CJQ262136:CJQ262160 CTM262136:CTM262160 DDI262136:DDI262160 DNE262136:DNE262160 DXA262136:DXA262160 EGW262136:EGW262160 EQS262136:EQS262160 FAO262136:FAO262160 FKK262136:FKK262160 FUG262136:FUG262160 GEC262136:GEC262160 GNY262136:GNY262160 GXU262136:GXU262160 HHQ262136:HHQ262160 HRM262136:HRM262160 IBI262136:IBI262160 ILE262136:ILE262160 IVA262136:IVA262160 JEW262136:JEW262160 JOS262136:JOS262160 JYO262136:JYO262160 KIK262136:KIK262160 KSG262136:KSG262160 LCC262136:LCC262160 LLY262136:LLY262160 LVU262136:LVU262160 MFQ262136:MFQ262160 MPM262136:MPM262160 MZI262136:MZI262160 NJE262136:NJE262160 NTA262136:NTA262160 OCW262136:OCW262160 OMS262136:OMS262160 OWO262136:OWO262160 PGK262136:PGK262160 PQG262136:PQG262160 QAC262136:QAC262160 QJY262136:QJY262160 QTU262136:QTU262160 RDQ262136:RDQ262160 RNM262136:RNM262160 RXI262136:RXI262160 SHE262136:SHE262160 SRA262136:SRA262160 TAW262136:TAW262160 TKS262136:TKS262160 TUO262136:TUO262160 UEK262136:UEK262160 UOG262136:UOG262160 UYC262136:UYC262160 VHY262136:VHY262160 VRU262136:VRU262160 WBQ262136:WBQ262160 WLM262136:WLM262160 WVI262136:WVI262160 D327672:G327696 IW327672:IW327696 SS327672:SS327696 ACO327672:ACO327696 AMK327672:AMK327696 AWG327672:AWG327696 BGC327672:BGC327696 BPY327672:BPY327696 BZU327672:BZU327696 CJQ327672:CJQ327696 CTM327672:CTM327696 DDI327672:DDI327696 DNE327672:DNE327696 DXA327672:DXA327696 EGW327672:EGW327696 EQS327672:EQS327696 FAO327672:FAO327696 FKK327672:FKK327696 FUG327672:FUG327696 GEC327672:GEC327696 GNY327672:GNY327696 GXU327672:GXU327696 HHQ327672:HHQ327696 HRM327672:HRM327696 IBI327672:IBI327696 ILE327672:ILE327696 IVA327672:IVA327696 JEW327672:JEW327696 JOS327672:JOS327696 JYO327672:JYO327696 KIK327672:KIK327696 KSG327672:KSG327696 LCC327672:LCC327696 LLY327672:LLY327696 LVU327672:LVU327696 MFQ327672:MFQ327696 MPM327672:MPM327696 MZI327672:MZI327696 NJE327672:NJE327696 NTA327672:NTA327696 OCW327672:OCW327696 OMS327672:OMS327696 OWO327672:OWO327696 PGK327672:PGK327696 PQG327672:PQG327696 QAC327672:QAC327696 QJY327672:QJY327696 QTU327672:QTU327696 RDQ327672:RDQ327696 RNM327672:RNM327696 RXI327672:RXI327696 SHE327672:SHE327696 SRA327672:SRA327696 TAW327672:TAW327696 TKS327672:TKS327696 TUO327672:TUO327696 UEK327672:UEK327696 UOG327672:UOG327696 UYC327672:UYC327696 VHY327672:VHY327696 VRU327672:VRU327696 WBQ327672:WBQ327696 WLM327672:WLM327696 WVI327672:WVI327696 D393208:G393232 IW393208:IW393232 SS393208:SS393232 ACO393208:ACO393232 AMK393208:AMK393232 AWG393208:AWG393232 BGC393208:BGC393232 BPY393208:BPY393232 BZU393208:BZU393232 CJQ393208:CJQ393232 CTM393208:CTM393232 DDI393208:DDI393232 DNE393208:DNE393232 DXA393208:DXA393232 EGW393208:EGW393232 EQS393208:EQS393232 FAO393208:FAO393232 FKK393208:FKK393232 FUG393208:FUG393232 GEC393208:GEC393232 GNY393208:GNY393232 GXU393208:GXU393232 HHQ393208:HHQ393232 HRM393208:HRM393232 IBI393208:IBI393232 ILE393208:ILE393232 IVA393208:IVA393232 JEW393208:JEW393232 JOS393208:JOS393232 JYO393208:JYO393232 KIK393208:KIK393232 KSG393208:KSG393232 LCC393208:LCC393232 LLY393208:LLY393232 LVU393208:LVU393232 MFQ393208:MFQ393232 MPM393208:MPM393232 MZI393208:MZI393232 NJE393208:NJE393232 NTA393208:NTA393232 OCW393208:OCW393232 OMS393208:OMS393232 OWO393208:OWO393232 PGK393208:PGK393232 PQG393208:PQG393232 QAC393208:QAC393232 QJY393208:QJY393232 QTU393208:QTU393232 RDQ393208:RDQ393232 RNM393208:RNM393232 RXI393208:RXI393232 SHE393208:SHE393232 SRA393208:SRA393232 TAW393208:TAW393232 TKS393208:TKS393232 TUO393208:TUO393232 UEK393208:UEK393232 UOG393208:UOG393232 UYC393208:UYC393232 VHY393208:VHY393232 VRU393208:VRU393232 WBQ393208:WBQ393232 WLM393208:WLM393232 WVI393208:WVI393232 D458744:G458768 IW458744:IW458768 SS458744:SS458768 ACO458744:ACO458768 AMK458744:AMK458768 AWG458744:AWG458768 BGC458744:BGC458768 BPY458744:BPY458768 BZU458744:BZU458768 CJQ458744:CJQ458768 CTM458744:CTM458768 DDI458744:DDI458768 DNE458744:DNE458768 DXA458744:DXA458768 EGW458744:EGW458768 EQS458744:EQS458768 FAO458744:FAO458768 FKK458744:FKK458768 FUG458744:FUG458768 GEC458744:GEC458768 GNY458744:GNY458768 GXU458744:GXU458768 HHQ458744:HHQ458768 HRM458744:HRM458768 IBI458744:IBI458768 ILE458744:ILE458768 IVA458744:IVA458768 JEW458744:JEW458768 JOS458744:JOS458768 JYO458744:JYO458768 KIK458744:KIK458768 KSG458744:KSG458768 LCC458744:LCC458768 LLY458744:LLY458768 LVU458744:LVU458768 MFQ458744:MFQ458768 MPM458744:MPM458768 MZI458744:MZI458768 NJE458744:NJE458768 NTA458744:NTA458768 OCW458744:OCW458768 OMS458744:OMS458768 OWO458744:OWO458768 PGK458744:PGK458768 PQG458744:PQG458768 QAC458744:QAC458768 QJY458744:QJY458768 QTU458744:QTU458768 RDQ458744:RDQ458768 RNM458744:RNM458768 RXI458744:RXI458768 SHE458744:SHE458768 SRA458744:SRA458768 TAW458744:TAW458768 TKS458744:TKS458768 TUO458744:TUO458768 UEK458744:UEK458768 UOG458744:UOG458768 UYC458744:UYC458768 VHY458744:VHY458768 VRU458744:VRU458768 WBQ458744:WBQ458768 WLM458744:WLM458768 WVI458744:WVI458768 D524280:G524304 IW524280:IW524304 SS524280:SS524304 ACO524280:ACO524304 AMK524280:AMK524304 AWG524280:AWG524304 BGC524280:BGC524304 BPY524280:BPY524304 BZU524280:BZU524304 CJQ524280:CJQ524304 CTM524280:CTM524304 DDI524280:DDI524304 DNE524280:DNE524304 DXA524280:DXA524304 EGW524280:EGW524304 EQS524280:EQS524304 FAO524280:FAO524304 FKK524280:FKK524304 FUG524280:FUG524304 GEC524280:GEC524304 GNY524280:GNY524304 GXU524280:GXU524304 HHQ524280:HHQ524304 HRM524280:HRM524304 IBI524280:IBI524304 ILE524280:ILE524304 IVA524280:IVA524304 JEW524280:JEW524304 JOS524280:JOS524304 JYO524280:JYO524304 KIK524280:KIK524304 KSG524280:KSG524304 LCC524280:LCC524304 LLY524280:LLY524304 LVU524280:LVU524304 MFQ524280:MFQ524304 MPM524280:MPM524304 MZI524280:MZI524304 NJE524280:NJE524304 NTA524280:NTA524304 OCW524280:OCW524304 OMS524280:OMS524304 OWO524280:OWO524304 PGK524280:PGK524304 PQG524280:PQG524304 QAC524280:QAC524304 QJY524280:QJY524304 QTU524280:QTU524304 RDQ524280:RDQ524304 RNM524280:RNM524304 RXI524280:RXI524304 SHE524280:SHE524304 SRA524280:SRA524304 TAW524280:TAW524304 TKS524280:TKS524304 TUO524280:TUO524304 UEK524280:UEK524304 UOG524280:UOG524304 UYC524280:UYC524304 VHY524280:VHY524304 VRU524280:VRU524304 WBQ524280:WBQ524304 WLM524280:WLM524304 WVI524280:WVI524304 D589816:G589840 IW589816:IW589840 SS589816:SS589840 ACO589816:ACO589840 AMK589816:AMK589840 AWG589816:AWG589840 BGC589816:BGC589840 BPY589816:BPY589840 BZU589816:BZU589840 CJQ589816:CJQ589840 CTM589816:CTM589840 DDI589816:DDI589840 DNE589816:DNE589840 DXA589816:DXA589840 EGW589816:EGW589840 EQS589816:EQS589840 FAO589816:FAO589840 FKK589816:FKK589840 FUG589816:FUG589840 GEC589816:GEC589840 GNY589816:GNY589840 GXU589816:GXU589840 HHQ589816:HHQ589840 HRM589816:HRM589840 IBI589816:IBI589840 ILE589816:ILE589840 IVA589816:IVA589840 JEW589816:JEW589840 JOS589816:JOS589840 JYO589816:JYO589840 KIK589816:KIK589840 KSG589816:KSG589840 LCC589816:LCC589840 LLY589816:LLY589840 LVU589816:LVU589840 MFQ589816:MFQ589840 MPM589816:MPM589840 MZI589816:MZI589840 NJE589816:NJE589840 NTA589816:NTA589840 OCW589816:OCW589840 OMS589816:OMS589840 OWO589816:OWO589840 PGK589816:PGK589840 PQG589816:PQG589840 QAC589816:QAC589840 QJY589816:QJY589840 QTU589816:QTU589840 RDQ589816:RDQ589840 RNM589816:RNM589840 RXI589816:RXI589840 SHE589816:SHE589840 SRA589816:SRA589840 TAW589816:TAW589840 TKS589816:TKS589840 TUO589816:TUO589840 UEK589816:UEK589840 UOG589816:UOG589840 UYC589816:UYC589840 VHY589816:VHY589840 VRU589816:VRU589840 WBQ589816:WBQ589840 WLM589816:WLM589840 WVI589816:WVI589840 D655352:G655376 IW655352:IW655376 SS655352:SS655376 ACO655352:ACO655376 AMK655352:AMK655376 AWG655352:AWG655376 BGC655352:BGC655376 BPY655352:BPY655376 BZU655352:BZU655376 CJQ655352:CJQ655376 CTM655352:CTM655376 DDI655352:DDI655376 DNE655352:DNE655376 DXA655352:DXA655376 EGW655352:EGW655376 EQS655352:EQS655376 FAO655352:FAO655376 FKK655352:FKK655376 FUG655352:FUG655376 GEC655352:GEC655376 GNY655352:GNY655376 GXU655352:GXU655376 HHQ655352:HHQ655376 HRM655352:HRM655376 IBI655352:IBI655376 ILE655352:ILE655376 IVA655352:IVA655376 JEW655352:JEW655376 JOS655352:JOS655376 JYO655352:JYO655376 KIK655352:KIK655376 KSG655352:KSG655376 LCC655352:LCC655376 LLY655352:LLY655376 LVU655352:LVU655376 MFQ655352:MFQ655376 MPM655352:MPM655376 MZI655352:MZI655376 NJE655352:NJE655376 NTA655352:NTA655376 OCW655352:OCW655376 OMS655352:OMS655376 OWO655352:OWO655376 PGK655352:PGK655376 PQG655352:PQG655376 QAC655352:QAC655376 QJY655352:QJY655376 QTU655352:QTU655376 RDQ655352:RDQ655376 RNM655352:RNM655376 RXI655352:RXI655376 SHE655352:SHE655376 SRA655352:SRA655376 TAW655352:TAW655376 TKS655352:TKS655376 TUO655352:TUO655376 UEK655352:UEK655376 UOG655352:UOG655376 UYC655352:UYC655376 VHY655352:VHY655376 VRU655352:VRU655376 WBQ655352:WBQ655376 WLM655352:WLM655376 WVI655352:WVI655376 D720888:G720912 IW720888:IW720912 SS720888:SS720912 ACO720888:ACO720912 AMK720888:AMK720912 AWG720888:AWG720912 BGC720888:BGC720912 BPY720888:BPY720912 BZU720888:BZU720912 CJQ720888:CJQ720912 CTM720888:CTM720912 DDI720888:DDI720912 DNE720888:DNE720912 DXA720888:DXA720912 EGW720888:EGW720912 EQS720888:EQS720912 FAO720888:FAO720912 FKK720888:FKK720912 FUG720888:FUG720912 GEC720888:GEC720912 GNY720888:GNY720912 GXU720888:GXU720912 HHQ720888:HHQ720912 HRM720888:HRM720912 IBI720888:IBI720912 ILE720888:ILE720912 IVA720888:IVA720912 JEW720888:JEW720912 JOS720888:JOS720912 JYO720888:JYO720912 KIK720888:KIK720912 KSG720888:KSG720912 LCC720888:LCC720912 LLY720888:LLY720912 LVU720888:LVU720912 MFQ720888:MFQ720912 MPM720888:MPM720912 MZI720888:MZI720912 NJE720888:NJE720912 NTA720888:NTA720912 OCW720888:OCW720912 OMS720888:OMS720912 OWO720888:OWO720912 PGK720888:PGK720912 PQG720888:PQG720912 QAC720888:QAC720912 QJY720888:QJY720912 QTU720888:QTU720912 RDQ720888:RDQ720912 RNM720888:RNM720912 RXI720888:RXI720912 SHE720888:SHE720912 SRA720888:SRA720912 TAW720888:TAW720912 TKS720888:TKS720912 TUO720888:TUO720912 UEK720888:UEK720912 UOG720888:UOG720912 UYC720888:UYC720912 VHY720888:VHY720912 VRU720888:VRU720912 WBQ720888:WBQ720912 WLM720888:WLM720912 WVI720888:WVI720912 D786424:G786448 IW786424:IW786448 SS786424:SS786448 ACO786424:ACO786448 AMK786424:AMK786448 AWG786424:AWG786448 BGC786424:BGC786448 BPY786424:BPY786448 BZU786424:BZU786448 CJQ786424:CJQ786448 CTM786424:CTM786448 DDI786424:DDI786448 DNE786424:DNE786448 DXA786424:DXA786448 EGW786424:EGW786448 EQS786424:EQS786448 FAO786424:FAO786448 FKK786424:FKK786448 FUG786424:FUG786448 GEC786424:GEC786448 GNY786424:GNY786448 GXU786424:GXU786448 HHQ786424:HHQ786448 HRM786424:HRM786448 IBI786424:IBI786448 ILE786424:ILE786448 IVA786424:IVA786448 JEW786424:JEW786448 JOS786424:JOS786448 JYO786424:JYO786448 KIK786424:KIK786448 KSG786424:KSG786448 LCC786424:LCC786448 LLY786424:LLY786448 LVU786424:LVU786448 MFQ786424:MFQ786448 MPM786424:MPM786448 MZI786424:MZI786448 NJE786424:NJE786448 NTA786424:NTA786448 OCW786424:OCW786448 OMS786424:OMS786448 OWO786424:OWO786448 PGK786424:PGK786448 PQG786424:PQG786448 QAC786424:QAC786448 QJY786424:QJY786448 QTU786424:QTU786448 RDQ786424:RDQ786448 RNM786424:RNM786448 RXI786424:RXI786448 SHE786424:SHE786448 SRA786424:SRA786448 TAW786424:TAW786448 TKS786424:TKS786448 TUO786424:TUO786448 UEK786424:UEK786448 UOG786424:UOG786448 UYC786424:UYC786448 VHY786424:VHY786448 VRU786424:VRU786448 WBQ786424:WBQ786448 WLM786424:WLM786448 WVI786424:WVI786448 D851960:G851984 IW851960:IW851984 SS851960:SS851984 ACO851960:ACO851984 AMK851960:AMK851984 AWG851960:AWG851984 BGC851960:BGC851984 BPY851960:BPY851984 BZU851960:BZU851984 CJQ851960:CJQ851984 CTM851960:CTM851984 DDI851960:DDI851984 DNE851960:DNE851984 DXA851960:DXA851984 EGW851960:EGW851984 EQS851960:EQS851984 FAO851960:FAO851984 FKK851960:FKK851984 FUG851960:FUG851984 GEC851960:GEC851984 GNY851960:GNY851984 GXU851960:GXU851984 HHQ851960:HHQ851984 HRM851960:HRM851984 IBI851960:IBI851984 ILE851960:ILE851984 IVA851960:IVA851984 JEW851960:JEW851984 JOS851960:JOS851984 JYO851960:JYO851984 KIK851960:KIK851984 KSG851960:KSG851984 LCC851960:LCC851984 LLY851960:LLY851984 LVU851960:LVU851984 MFQ851960:MFQ851984 MPM851960:MPM851984 MZI851960:MZI851984 NJE851960:NJE851984 NTA851960:NTA851984 OCW851960:OCW851984 OMS851960:OMS851984 OWO851960:OWO851984 PGK851960:PGK851984 PQG851960:PQG851984 QAC851960:QAC851984 QJY851960:QJY851984 QTU851960:QTU851984 RDQ851960:RDQ851984 RNM851960:RNM851984 RXI851960:RXI851984 SHE851960:SHE851984 SRA851960:SRA851984 TAW851960:TAW851984 TKS851960:TKS851984 TUO851960:TUO851984 UEK851960:UEK851984 UOG851960:UOG851984 UYC851960:UYC851984 VHY851960:VHY851984 VRU851960:VRU851984 WBQ851960:WBQ851984 WLM851960:WLM851984 WVI851960:WVI851984 D917496:G917520 IW917496:IW917520 SS917496:SS917520 ACO917496:ACO917520 AMK917496:AMK917520 AWG917496:AWG917520 BGC917496:BGC917520 BPY917496:BPY917520 BZU917496:BZU917520 CJQ917496:CJQ917520 CTM917496:CTM917520 DDI917496:DDI917520 DNE917496:DNE917520 DXA917496:DXA917520 EGW917496:EGW917520 EQS917496:EQS917520 FAO917496:FAO917520 FKK917496:FKK917520 FUG917496:FUG917520 GEC917496:GEC917520 GNY917496:GNY917520 GXU917496:GXU917520 HHQ917496:HHQ917520 HRM917496:HRM917520 IBI917496:IBI917520 ILE917496:ILE917520 IVA917496:IVA917520 JEW917496:JEW917520 JOS917496:JOS917520 JYO917496:JYO917520 KIK917496:KIK917520 KSG917496:KSG917520 LCC917496:LCC917520 LLY917496:LLY917520 LVU917496:LVU917520 MFQ917496:MFQ917520 MPM917496:MPM917520 MZI917496:MZI917520 NJE917496:NJE917520 NTA917496:NTA917520 OCW917496:OCW917520 OMS917496:OMS917520 OWO917496:OWO917520 PGK917496:PGK917520 PQG917496:PQG917520 QAC917496:QAC917520 QJY917496:QJY917520 QTU917496:QTU917520 RDQ917496:RDQ917520 RNM917496:RNM917520 RXI917496:RXI917520 SHE917496:SHE917520 SRA917496:SRA917520 TAW917496:TAW917520 TKS917496:TKS917520 TUO917496:TUO917520 UEK917496:UEK917520 UOG917496:UOG917520 UYC917496:UYC917520 VHY917496:VHY917520 VRU917496:VRU917520 WBQ917496:WBQ917520 WLM917496:WLM917520 WVI917496:WVI917520 D983032:G983056 IW983032:IW983056 SS983032:SS983056 ACO983032:ACO983056 AMK983032:AMK983056 AWG983032:AWG983056 BGC983032:BGC983056 BPY983032:BPY983056 BZU983032:BZU983056 CJQ983032:CJQ983056 CTM983032:CTM983056 DDI983032:DDI983056 DNE983032:DNE983056 DXA983032:DXA983056 EGW983032:EGW983056 EQS983032:EQS983056 FAO983032:FAO983056 FKK983032:FKK983056 FUG983032:FUG983056 GEC983032:GEC983056 GNY983032:GNY983056 GXU983032:GXU983056 HHQ983032:HHQ983056 HRM983032:HRM983056 IBI983032:IBI983056 ILE983032:ILE983056 IVA983032:IVA983056 JEW983032:JEW983056 JOS983032:JOS983056 JYO983032:JYO983056 KIK983032:KIK983056 KSG983032:KSG983056 LCC983032:LCC983056 LLY983032:LLY983056 LVU983032:LVU983056 MFQ983032:MFQ983056 MPM983032:MPM983056 MZI983032:MZI983056 NJE983032:NJE983056 NTA983032:NTA983056 OCW983032:OCW983056 OMS983032:OMS983056 OWO983032:OWO983056 PGK983032:PGK983056 PQG983032:PQG983056 QAC983032:QAC983056 QJY983032:QJY983056 QTU983032:QTU983056 RDQ983032:RDQ983056 RNM983032:RNM983056 RXI983032:RXI983056 SHE983032:SHE983056 SRA983032:SRA983056 TAW983032:TAW983056 TKS983032:TKS983056 TUO983032:TUO983056 UEK983032:UEK983056 UOG983032:UOG983056 UYC983032:UYC983056 VHY983032:VHY983056 VRU983032:VRU983056 WBQ983032:WBQ983056 WLM983032:WLM983056 WVI983032:WVI983056 WVJ983032:WVK983148 IX65528:IY65644 ST65528:SU65644 ACP65528:ACQ65644 AML65528:AMM65644 AWH65528:AWI65644 BGD65528:BGE65644 BPZ65528:BQA65644 BZV65528:BZW65644 CJR65528:CJS65644 CTN65528:CTO65644 DDJ65528:DDK65644 DNF65528:DNG65644 DXB65528:DXC65644 EGX65528:EGY65644 EQT65528:EQU65644 FAP65528:FAQ65644 FKL65528:FKM65644 FUH65528:FUI65644 GED65528:GEE65644 GNZ65528:GOA65644 GXV65528:GXW65644 HHR65528:HHS65644 HRN65528:HRO65644 IBJ65528:IBK65644 ILF65528:ILG65644 IVB65528:IVC65644 JEX65528:JEY65644 JOT65528:JOU65644 JYP65528:JYQ65644 KIL65528:KIM65644 KSH65528:KSI65644 LCD65528:LCE65644 LLZ65528:LMA65644 LVV65528:LVW65644 MFR65528:MFS65644 MPN65528:MPO65644 MZJ65528:MZK65644 NJF65528:NJG65644 NTB65528:NTC65644 OCX65528:OCY65644 OMT65528:OMU65644 OWP65528:OWQ65644 PGL65528:PGM65644 PQH65528:PQI65644 QAD65528:QAE65644 QJZ65528:QKA65644 QTV65528:QTW65644 RDR65528:RDS65644 RNN65528:RNO65644 RXJ65528:RXK65644 SHF65528:SHG65644 SRB65528:SRC65644 TAX65528:TAY65644 TKT65528:TKU65644 TUP65528:TUQ65644 UEL65528:UEM65644 UOH65528:UOI65644 UYD65528:UYE65644 VHZ65528:VIA65644 VRV65528:VRW65644 WBR65528:WBS65644 WLN65528:WLO65644 WVJ65528:WVK65644 IX131064:IY131180 ST131064:SU131180 ACP131064:ACQ131180 AML131064:AMM131180 AWH131064:AWI131180 BGD131064:BGE131180 BPZ131064:BQA131180 BZV131064:BZW131180 CJR131064:CJS131180 CTN131064:CTO131180 DDJ131064:DDK131180 DNF131064:DNG131180 DXB131064:DXC131180 EGX131064:EGY131180 EQT131064:EQU131180 FAP131064:FAQ131180 FKL131064:FKM131180 FUH131064:FUI131180 GED131064:GEE131180 GNZ131064:GOA131180 GXV131064:GXW131180 HHR131064:HHS131180 HRN131064:HRO131180 IBJ131064:IBK131180 ILF131064:ILG131180 IVB131064:IVC131180 JEX131064:JEY131180 JOT131064:JOU131180 JYP131064:JYQ131180 KIL131064:KIM131180 KSH131064:KSI131180 LCD131064:LCE131180 LLZ131064:LMA131180 LVV131064:LVW131180 MFR131064:MFS131180 MPN131064:MPO131180 MZJ131064:MZK131180 NJF131064:NJG131180 NTB131064:NTC131180 OCX131064:OCY131180 OMT131064:OMU131180 OWP131064:OWQ131180 PGL131064:PGM131180 PQH131064:PQI131180 QAD131064:QAE131180 QJZ131064:QKA131180 QTV131064:QTW131180 RDR131064:RDS131180 RNN131064:RNO131180 RXJ131064:RXK131180 SHF131064:SHG131180 SRB131064:SRC131180 TAX131064:TAY131180 TKT131064:TKU131180 TUP131064:TUQ131180 UEL131064:UEM131180 UOH131064:UOI131180 UYD131064:UYE131180 VHZ131064:VIA131180 VRV131064:VRW131180 WBR131064:WBS131180 WLN131064:WLO131180 WVJ131064:WVK131180 IX196600:IY196716 ST196600:SU196716 ACP196600:ACQ196716 AML196600:AMM196716 AWH196600:AWI196716 BGD196600:BGE196716 BPZ196600:BQA196716 BZV196600:BZW196716 CJR196600:CJS196716 CTN196600:CTO196716 DDJ196600:DDK196716 DNF196600:DNG196716 DXB196600:DXC196716 EGX196600:EGY196716 EQT196600:EQU196716 FAP196600:FAQ196716 FKL196600:FKM196716 FUH196600:FUI196716 GED196600:GEE196716 GNZ196600:GOA196716 GXV196600:GXW196716 HHR196600:HHS196716 HRN196600:HRO196716 IBJ196600:IBK196716 ILF196600:ILG196716 IVB196600:IVC196716 JEX196600:JEY196716 JOT196600:JOU196716 JYP196600:JYQ196716 KIL196600:KIM196716 KSH196600:KSI196716 LCD196600:LCE196716 LLZ196600:LMA196716 LVV196600:LVW196716 MFR196600:MFS196716 MPN196600:MPO196716 MZJ196600:MZK196716 NJF196600:NJG196716 NTB196600:NTC196716 OCX196600:OCY196716 OMT196600:OMU196716 OWP196600:OWQ196716 PGL196600:PGM196716 PQH196600:PQI196716 QAD196600:QAE196716 QJZ196600:QKA196716 QTV196600:QTW196716 RDR196600:RDS196716 RNN196600:RNO196716 RXJ196600:RXK196716 SHF196600:SHG196716 SRB196600:SRC196716 TAX196600:TAY196716 TKT196600:TKU196716 TUP196600:TUQ196716 UEL196600:UEM196716 UOH196600:UOI196716 UYD196600:UYE196716 VHZ196600:VIA196716 VRV196600:VRW196716 WBR196600:WBS196716 WLN196600:WLO196716 WVJ196600:WVK196716 IX262136:IY262252 ST262136:SU262252 ACP262136:ACQ262252 AML262136:AMM262252 AWH262136:AWI262252 BGD262136:BGE262252 BPZ262136:BQA262252 BZV262136:BZW262252 CJR262136:CJS262252 CTN262136:CTO262252 DDJ262136:DDK262252 DNF262136:DNG262252 DXB262136:DXC262252 EGX262136:EGY262252 EQT262136:EQU262252 FAP262136:FAQ262252 FKL262136:FKM262252 FUH262136:FUI262252 GED262136:GEE262252 GNZ262136:GOA262252 GXV262136:GXW262252 HHR262136:HHS262252 HRN262136:HRO262252 IBJ262136:IBK262252 ILF262136:ILG262252 IVB262136:IVC262252 JEX262136:JEY262252 JOT262136:JOU262252 JYP262136:JYQ262252 KIL262136:KIM262252 KSH262136:KSI262252 LCD262136:LCE262252 LLZ262136:LMA262252 LVV262136:LVW262252 MFR262136:MFS262252 MPN262136:MPO262252 MZJ262136:MZK262252 NJF262136:NJG262252 NTB262136:NTC262252 OCX262136:OCY262252 OMT262136:OMU262252 OWP262136:OWQ262252 PGL262136:PGM262252 PQH262136:PQI262252 QAD262136:QAE262252 QJZ262136:QKA262252 QTV262136:QTW262252 RDR262136:RDS262252 RNN262136:RNO262252 RXJ262136:RXK262252 SHF262136:SHG262252 SRB262136:SRC262252 TAX262136:TAY262252 TKT262136:TKU262252 TUP262136:TUQ262252 UEL262136:UEM262252 UOH262136:UOI262252 UYD262136:UYE262252 VHZ262136:VIA262252 VRV262136:VRW262252 WBR262136:WBS262252 WLN262136:WLO262252 WVJ262136:WVK262252 IX327672:IY327788 ST327672:SU327788 ACP327672:ACQ327788 AML327672:AMM327788 AWH327672:AWI327788 BGD327672:BGE327788 BPZ327672:BQA327788 BZV327672:BZW327788 CJR327672:CJS327788 CTN327672:CTO327788 DDJ327672:DDK327788 DNF327672:DNG327788 DXB327672:DXC327788 EGX327672:EGY327788 EQT327672:EQU327788 FAP327672:FAQ327788 FKL327672:FKM327788 FUH327672:FUI327788 GED327672:GEE327788 GNZ327672:GOA327788 GXV327672:GXW327788 HHR327672:HHS327788 HRN327672:HRO327788 IBJ327672:IBK327788 ILF327672:ILG327788 IVB327672:IVC327788 JEX327672:JEY327788 JOT327672:JOU327788 JYP327672:JYQ327788 KIL327672:KIM327788 KSH327672:KSI327788 LCD327672:LCE327788 LLZ327672:LMA327788 LVV327672:LVW327788 MFR327672:MFS327788 MPN327672:MPO327788 MZJ327672:MZK327788 NJF327672:NJG327788 NTB327672:NTC327788 OCX327672:OCY327788 OMT327672:OMU327788 OWP327672:OWQ327788 PGL327672:PGM327788 PQH327672:PQI327788 QAD327672:QAE327788 QJZ327672:QKA327788 QTV327672:QTW327788 RDR327672:RDS327788 RNN327672:RNO327788 RXJ327672:RXK327788 SHF327672:SHG327788 SRB327672:SRC327788 TAX327672:TAY327788 TKT327672:TKU327788 TUP327672:TUQ327788 UEL327672:UEM327788 UOH327672:UOI327788 UYD327672:UYE327788 VHZ327672:VIA327788 VRV327672:VRW327788 WBR327672:WBS327788 WLN327672:WLO327788 WVJ327672:WVK327788 IX393208:IY393324 ST393208:SU393324 ACP393208:ACQ393324 AML393208:AMM393324 AWH393208:AWI393324 BGD393208:BGE393324 BPZ393208:BQA393324 BZV393208:BZW393324 CJR393208:CJS393324 CTN393208:CTO393324 DDJ393208:DDK393324 DNF393208:DNG393324 DXB393208:DXC393324 EGX393208:EGY393324 EQT393208:EQU393324 FAP393208:FAQ393324 FKL393208:FKM393324 FUH393208:FUI393324 GED393208:GEE393324 GNZ393208:GOA393324 GXV393208:GXW393324 HHR393208:HHS393324 HRN393208:HRO393324 IBJ393208:IBK393324 ILF393208:ILG393324 IVB393208:IVC393324 JEX393208:JEY393324 JOT393208:JOU393324 JYP393208:JYQ393324 KIL393208:KIM393324 KSH393208:KSI393324 LCD393208:LCE393324 LLZ393208:LMA393324 LVV393208:LVW393324 MFR393208:MFS393324 MPN393208:MPO393324 MZJ393208:MZK393324 NJF393208:NJG393324 NTB393208:NTC393324 OCX393208:OCY393324 OMT393208:OMU393324 OWP393208:OWQ393324 PGL393208:PGM393324 PQH393208:PQI393324 QAD393208:QAE393324 QJZ393208:QKA393324 QTV393208:QTW393324 RDR393208:RDS393324 RNN393208:RNO393324 RXJ393208:RXK393324 SHF393208:SHG393324 SRB393208:SRC393324 TAX393208:TAY393324 TKT393208:TKU393324 TUP393208:TUQ393324 UEL393208:UEM393324 UOH393208:UOI393324 UYD393208:UYE393324 VHZ393208:VIA393324 VRV393208:VRW393324 WBR393208:WBS393324 WLN393208:WLO393324 WVJ393208:WVK393324 IX458744:IY458860 ST458744:SU458860 ACP458744:ACQ458860 AML458744:AMM458860 AWH458744:AWI458860 BGD458744:BGE458860 BPZ458744:BQA458860 BZV458744:BZW458860 CJR458744:CJS458860 CTN458744:CTO458860 DDJ458744:DDK458860 DNF458744:DNG458860 DXB458744:DXC458860 EGX458744:EGY458860 EQT458744:EQU458860 FAP458744:FAQ458860 FKL458744:FKM458860 FUH458744:FUI458860 GED458744:GEE458860 GNZ458744:GOA458860 GXV458744:GXW458860 HHR458744:HHS458860 HRN458744:HRO458860 IBJ458744:IBK458860 ILF458744:ILG458860 IVB458744:IVC458860 JEX458744:JEY458860 JOT458744:JOU458860 JYP458744:JYQ458860 KIL458744:KIM458860 KSH458744:KSI458860 LCD458744:LCE458860 LLZ458744:LMA458860 LVV458744:LVW458860 MFR458744:MFS458860 MPN458744:MPO458860 MZJ458744:MZK458860 NJF458744:NJG458860 NTB458744:NTC458860 OCX458744:OCY458860 OMT458744:OMU458860 OWP458744:OWQ458860 PGL458744:PGM458860 PQH458744:PQI458860 QAD458744:QAE458860 QJZ458744:QKA458860 QTV458744:QTW458860 RDR458744:RDS458860 RNN458744:RNO458860 RXJ458744:RXK458860 SHF458744:SHG458860 SRB458744:SRC458860 TAX458744:TAY458860 TKT458744:TKU458860 TUP458744:TUQ458860 UEL458744:UEM458860 UOH458744:UOI458860 UYD458744:UYE458860 VHZ458744:VIA458860 VRV458744:VRW458860 WBR458744:WBS458860 WLN458744:WLO458860 WVJ458744:WVK458860 IX524280:IY524396 ST524280:SU524396 ACP524280:ACQ524396 AML524280:AMM524396 AWH524280:AWI524396 BGD524280:BGE524396 BPZ524280:BQA524396 BZV524280:BZW524396 CJR524280:CJS524396 CTN524280:CTO524396 DDJ524280:DDK524396 DNF524280:DNG524396 DXB524280:DXC524396 EGX524280:EGY524396 EQT524280:EQU524396 FAP524280:FAQ524396 FKL524280:FKM524396 FUH524280:FUI524396 GED524280:GEE524396 GNZ524280:GOA524396 GXV524280:GXW524396 HHR524280:HHS524396 HRN524280:HRO524396 IBJ524280:IBK524396 ILF524280:ILG524396 IVB524280:IVC524396 JEX524280:JEY524396 JOT524280:JOU524396 JYP524280:JYQ524396 KIL524280:KIM524396 KSH524280:KSI524396 LCD524280:LCE524396 LLZ524280:LMA524396 LVV524280:LVW524396 MFR524280:MFS524396 MPN524280:MPO524396 MZJ524280:MZK524396 NJF524280:NJG524396 NTB524280:NTC524396 OCX524280:OCY524396 OMT524280:OMU524396 OWP524280:OWQ524396 PGL524280:PGM524396 PQH524280:PQI524396 QAD524280:QAE524396 QJZ524280:QKA524396 QTV524280:QTW524396 RDR524280:RDS524396 RNN524280:RNO524396 RXJ524280:RXK524396 SHF524280:SHG524396 SRB524280:SRC524396 TAX524280:TAY524396 TKT524280:TKU524396 TUP524280:TUQ524396 UEL524280:UEM524396 UOH524280:UOI524396 UYD524280:UYE524396 VHZ524280:VIA524396 VRV524280:VRW524396 WBR524280:WBS524396 WLN524280:WLO524396 WVJ524280:WVK524396 IX589816:IY589932 ST589816:SU589932 ACP589816:ACQ589932 AML589816:AMM589932 AWH589816:AWI589932 BGD589816:BGE589932 BPZ589816:BQA589932 BZV589816:BZW589932 CJR589816:CJS589932 CTN589816:CTO589932 DDJ589816:DDK589932 DNF589816:DNG589932 DXB589816:DXC589932 EGX589816:EGY589932 EQT589816:EQU589932 FAP589816:FAQ589932 FKL589816:FKM589932 FUH589816:FUI589932 GED589816:GEE589932 GNZ589816:GOA589932 GXV589816:GXW589932 HHR589816:HHS589932 HRN589816:HRO589932 IBJ589816:IBK589932 ILF589816:ILG589932 IVB589816:IVC589932 JEX589816:JEY589932 JOT589816:JOU589932 JYP589816:JYQ589932 KIL589816:KIM589932 KSH589816:KSI589932 LCD589816:LCE589932 LLZ589816:LMA589932 LVV589816:LVW589932 MFR589816:MFS589932 MPN589816:MPO589932 MZJ589816:MZK589932 NJF589816:NJG589932 NTB589816:NTC589932 OCX589816:OCY589932 OMT589816:OMU589932 OWP589816:OWQ589932 PGL589816:PGM589932 PQH589816:PQI589932 QAD589816:QAE589932 QJZ589816:QKA589932 QTV589816:QTW589932 RDR589816:RDS589932 RNN589816:RNO589932 RXJ589816:RXK589932 SHF589816:SHG589932 SRB589816:SRC589932 TAX589816:TAY589932 TKT589816:TKU589932 TUP589816:TUQ589932 UEL589816:UEM589932 UOH589816:UOI589932 UYD589816:UYE589932 VHZ589816:VIA589932 VRV589816:VRW589932 WBR589816:WBS589932 WLN589816:WLO589932 WVJ589816:WVK589932 IX655352:IY655468 ST655352:SU655468 ACP655352:ACQ655468 AML655352:AMM655468 AWH655352:AWI655468 BGD655352:BGE655468 BPZ655352:BQA655468 BZV655352:BZW655468 CJR655352:CJS655468 CTN655352:CTO655468 DDJ655352:DDK655468 DNF655352:DNG655468 DXB655352:DXC655468 EGX655352:EGY655468 EQT655352:EQU655468 FAP655352:FAQ655468 FKL655352:FKM655468 FUH655352:FUI655468 GED655352:GEE655468 GNZ655352:GOA655468 GXV655352:GXW655468 HHR655352:HHS655468 HRN655352:HRO655468 IBJ655352:IBK655468 ILF655352:ILG655468 IVB655352:IVC655468 JEX655352:JEY655468 JOT655352:JOU655468 JYP655352:JYQ655468 KIL655352:KIM655468 KSH655352:KSI655468 LCD655352:LCE655468 LLZ655352:LMA655468 LVV655352:LVW655468 MFR655352:MFS655468 MPN655352:MPO655468 MZJ655352:MZK655468 NJF655352:NJG655468 NTB655352:NTC655468 OCX655352:OCY655468 OMT655352:OMU655468 OWP655352:OWQ655468 PGL655352:PGM655468 PQH655352:PQI655468 QAD655352:QAE655468 QJZ655352:QKA655468 QTV655352:QTW655468 RDR655352:RDS655468 RNN655352:RNO655468 RXJ655352:RXK655468 SHF655352:SHG655468 SRB655352:SRC655468 TAX655352:TAY655468 TKT655352:TKU655468 TUP655352:TUQ655468 UEL655352:UEM655468 UOH655352:UOI655468 UYD655352:UYE655468 VHZ655352:VIA655468 VRV655352:VRW655468 WBR655352:WBS655468 WLN655352:WLO655468 WVJ655352:WVK655468 IX720888:IY721004 ST720888:SU721004 ACP720888:ACQ721004 AML720888:AMM721004 AWH720888:AWI721004 BGD720888:BGE721004 BPZ720888:BQA721004 BZV720888:BZW721004 CJR720888:CJS721004 CTN720888:CTO721004 DDJ720888:DDK721004 DNF720888:DNG721004 DXB720888:DXC721004 EGX720888:EGY721004 EQT720888:EQU721004 FAP720888:FAQ721004 FKL720888:FKM721004 FUH720888:FUI721004 GED720888:GEE721004 GNZ720888:GOA721004 GXV720888:GXW721004 HHR720888:HHS721004 HRN720888:HRO721004 IBJ720888:IBK721004 ILF720888:ILG721004 IVB720888:IVC721004 JEX720888:JEY721004 JOT720888:JOU721004 JYP720888:JYQ721004 KIL720888:KIM721004 KSH720888:KSI721004 LCD720888:LCE721004 LLZ720888:LMA721004 LVV720888:LVW721004 MFR720888:MFS721004 MPN720888:MPO721004 MZJ720888:MZK721004 NJF720888:NJG721004 NTB720888:NTC721004 OCX720888:OCY721004 OMT720888:OMU721004 OWP720888:OWQ721004 PGL720888:PGM721004 PQH720888:PQI721004 QAD720888:QAE721004 QJZ720888:QKA721004 QTV720888:QTW721004 RDR720888:RDS721004 RNN720888:RNO721004 RXJ720888:RXK721004 SHF720888:SHG721004 SRB720888:SRC721004 TAX720888:TAY721004 TKT720888:TKU721004 TUP720888:TUQ721004 UEL720888:UEM721004 UOH720888:UOI721004 UYD720888:UYE721004 VHZ720888:VIA721004 VRV720888:VRW721004 WBR720888:WBS721004 WLN720888:WLO721004 WVJ720888:WVK721004 IX786424:IY786540 ST786424:SU786540 ACP786424:ACQ786540 AML786424:AMM786540 AWH786424:AWI786540 BGD786424:BGE786540 BPZ786424:BQA786540 BZV786424:BZW786540 CJR786424:CJS786540 CTN786424:CTO786540 DDJ786424:DDK786540 DNF786424:DNG786540 DXB786424:DXC786540 EGX786424:EGY786540 EQT786424:EQU786540 FAP786424:FAQ786540 FKL786424:FKM786540 FUH786424:FUI786540 GED786424:GEE786540 GNZ786424:GOA786540 GXV786424:GXW786540 HHR786424:HHS786540 HRN786424:HRO786540 IBJ786424:IBK786540 ILF786424:ILG786540 IVB786424:IVC786540 JEX786424:JEY786540 JOT786424:JOU786540 JYP786424:JYQ786540 KIL786424:KIM786540 KSH786424:KSI786540 LCD786424:LCE786540 LLZ786424:LMA786540 LVV786424:LVW786540 MFR786424:MFS786540 MPN786424:MPO786540 MZJ786424:MZK786540 NJF786424:NJG786540 NTB786424:NTC786540 OCX786424:OCY786540 OMT786424:OMU786540 OWP786424:OWQ786540 PGL786424:PGM786540 PQH786424:PQI786540 QAD786424:QAE786540 QJZ786424:QKA786540 QTV786424:QTW786540 RDR786424:RDS786540 RNN786424:RNO786540 RXJ786424:RXK786540 SHF786424:SHG786540 SRB786424:SRC786540 TAX786424:TAY786540 TKT786424:TKU786540 TUP786424:TUQ786540 UEL786424:UEM786540 UOH786424:UOI786540 UYD786424:UYE786540 VHZ786424:VIA786540 VRV786424:VRW786540 WBR786424:WBS786540 WLN786424:WLO786540 WVJ786424:WVK786540 IX851960:IY852076 ST851960:SU852076 ACP851960:ACQ852076 AML851960:AMM852076 AWH851960:AWI852076 BGD851960:BGE852076 BPZ851960:BQA852076 BZV851960:BZW852076 CJR851960:CJS852076 CTN851960:CTO852076 DDJ851960:DDK852076 DNF851960:DNG852076 DXB851960:DXC852076 EGX851960:EGY852076 EQT851960:EQU852076 FAP851960:FAQ852076 FKL851960:FKM852076 FUH851960:FUI852076 GED851960:GEE852076 GNZ851960:GOA852076 GXV851960:GXW852076 HHR851960:HHS852076 HRN851960:HRO852076 IBJ851960:IBK852076 ILF851960:ILG852076 IVB851960:IVC852076 JEX851960:JEY852076 JOT851960:JOU852076 JYP851960:JYQ852076 KIL851960:KIM852076 KSH851960:KSI852076 LCD851960:LCE852076 LLZ851960:LMA852076 LVV851960:LVW852076 MFR851960:MFS852076 MPN851960:MPO852076 MZJ851960:MZK852076 NJF851960:NJG852076 NTB851960:NTC852076 OCX851960:OCY852076 OMT851960:OMU852076 OWP851960:OWQ852076 PGL851960:PGM852076 PQH851960:PQI852076 QAD851960:QAE852076 QJZ851960:QKA852076 QTV851960:QTW852076 RDR851960:RDS852076 RNN851960:RNO852076 RXJ851960:RXK852076 SHF851960:SHG852076 SRB851960:SRC852076 TAX851960:TAY852076 TKT851960:TKU852076 TUP851960:TUQ852076 UEL851960:UEM852076 UOH851960:UOI852076 UYD851960:UYE852076 VHZ851960:VIA852076 VRV851960:VRW852076 WBR851960:WBS852076 WLN851960:WLO852076 WVJ851960:WVK852076 IX917496:IY917612 ST917496:SU917612 ACP917496:ACQ917612 AML917496:AMM917612 AWH917496:AWI917612 BGD917496:BGE917612 BPZ917496:BQA917612 BZV917496:BZW917612 CJR917496:CJS917612 CTN917496:CTO917612 DDJ917496:DDK917612 DNF917496:DNG917612 DXB917496:DXC917612 EGX917496:EGY917612 EQT917496:EQU917612 FAP917496:FAQ917612 FKL917496:FKM917612 FUH917496:FUI917612 GED917496:GEE917612 GNZ917496:GOA917612 GXV917496:GXW917612 HHR917496:HHS917612 HRN917496:HRO917612 IBJ917496:IBK917612 ILF917496:ILG917612 IVB917496:IVC917612 JEX917496:JEY917612 JOT917496:JOU917612 JYP917496:JYQ917612 KIL917496:KIM917612 KSH917496:KSI917612 LCD917496:LCE917612 LLZ917496:LMA917612 LVV917496:LVW917612 MFR917496:MFS917612 MPN917496:MPO917612 MZJ917496:MZK917612 NJF917496:NJG917612 NTB917496:NTC917612 OCX917496:OCY917612 OMT917496:OMU917612 OWP917496:OWQ917612 PGL917496:PGM917612 PQH917496:PQI917612 QAD917496:QAE917612 QJZ917496:QKA917612 QTV917496:QTW917612 RDR917496:RDS917612 RNN917496:RNO917612 RXJ917496:RXK917612 SHF917496:SHG917612 SRB917496:SRC917612 TAX917496:TAY917612 TKT917496:TKU917612 TUP917496:TUQ917612 UEL917496:UEM917612 UOH917496:UOI917612 UYD917496:UYE917612 VHZ917496:VIA917612 VRV917496:VRW917612 WBR917496:WBS917612 WLN917496:WLO917612 WVJ917496:WVK917612 IX983032:IY983148 ST983032:SU983148 ACP983032:ACQ983148 AML983032:AMM983148 AWH983032:AWI983148 BGD983032:BGE983148 BPZ983032:BQA983148 BZV983032:BZW983148 CJR983032:CJS983148 CTN983032:CTO983148 DDJ983032:DDK983148 DNF983032:DNG983148 DXB983032:DXC983148 EGX983032:EGY983148 EQT983032:EQU983148 FAP983032:FAQ983148 FKL983032:FKM983148 FUH983032:FUI983148 GED983032:GEE983148 GNZ983032:GOA983148 GXV983032:GXW983148 HHR983032:HHS983148 HRN983032:HRO983148 IBJ983032:IBK983148 ILF983032:ILG983148 IVB983032:IVC983148 JEX983032:JEY983148 JOT983032:JOU983148 JYP983032:JYQ983148 KIL983032:KIM983148 KSH983032:KSI983148 LCD983032:LCE983148 LLZ983032:LMA983148 LVV983032:LVW983148 MFR983032:MFS983148 MPN983032:MPO983148 MZJ983032:MZK983148 NJF983032:NJG983148 NTB983032:NTC983148 OCX983032:OCY983148 OMT983032:OMU983148 OWP983032:OWQ983148 PGL983032:PGM983148 PQH983032:PQI983148 QAD983032:QAE983148 QJZ983032:QKA983148 QTV983032:QTW983148 RDR983032:RDS983148 RNN983032:RNO983148 RXJ983032:RXK983148 SHF983032:SHG983148 SRB983032:SRC983148 TAX983032:TAY983148 TKT983032:TKU983148 TUP983032:TUQ983148 UEL983032:UEM983148 UOH983032:UOI983148 UYD983032:UYE983148 VHZ983032:VIA983148 VRV983032:VRW983148 WBR983032:WBS983148 WLN983032:WLO983148 H983032:H983148 C983032:C983148 H917496:H917612 C917496:C917612 H851960:H852076 C851960:C852076 H786424:H786540 C786424:C786540 H720888:H721004 C720888:C721004 H655352:H655468 C655352:C655468 H589816:H589932 C589816:C589932 H524280:H524396 C524280:C524396 H458744:H458860 C458744:C458860 H393208:H393324 C393208:C393324 H327672:H327788 C327672:C327788 H262136:H262252 C262136:C262252 H196600:H196716 C196600:C196716 H131064:H131180 C131064:C131180 C65528:C65644 H65528:H65644 IW2:IW16 SS2:SS16 ACO2:ACO16 AMK2:AMK16 AWG2:AWG16 BGC2:BGC16 BPY2:BPY16 BZU2:BZU16 CJQ2:CJQ16 CTM2:CTM16 DDI2:DDI16 DNE2:DNE16 DXA2:DXA16 EGW2:EGW16 EQS2:EQS16 FAO2:FAO16 FKK2:FKK16 FUG2:FUG16 GEC2:GEC16 GNY2:GNY16 GXU2:GXU16 HHQ2:HHQ16 HRM2:HRM16 IBI2:IBI16 ILE2:ILE16 IVA2:IVA16 JEW2:JEW16 JOS2:JOS16 JYO2:JYO16 KIK2:KIK16 KSG2:KSG16 LCC2:LCC16 LLY2:LLY16 LVU2:LVU16 MFQ2:MFQ16 MPM2:MPM16 MZI2:MZI16 NJE2:NJE16 NTA2:NTA16 OCW2:OCW16 OMS2:OMS16 OWO2:OWO16 PGK2:PGK16 PQG2:PQG16 QAC2:QAC16 QJY2:QJY16 QTU2:QTU16 RDQ2:RDQ16 RNM2:RNM16 RXI2:RXI16 SHE2:SHE16 SRA2:SRA16 TAW2:TAW16 TKS2:TKS16 TUO2:TUO16 UEK2:UEK16 UOG2:UOG16 UYC2:UYC16 VHY2:VHY16 VRU2:VRU16 WBQ2:WBQ16 WLM2:WLM16 WVI2:WVI16 IX2:IY108 ST2:SU108 ACP2:ACQ108 AML2:AMM108 AWH2:AWI108 BGD2:BGE108 BPZ2:BQA108 BZV2:BZW108 CJR2:CJS108 CTN2:CTO108 DDJ2:DDK108 DNF2:DNG108 DXB2:DXC108 EGX2:EGY108 EQT2:EQU108 FAP2:FAQ108 FKL2:FKM108 FUH2:FUI108 GED2:GEE108 GNZ2:GOA108 GXV2:GXW108 HHR2:HHS108 HRN2:HRO108 IBJ2:IBK108 ILF2:ILG108 IVB2:IVC108 JEX2:JEY108 JOT2:JOU108 JYP2:JYQ108 KIL2:KIM108 KSH2:KSI108 LCD2:LCE108 LLZ2:LMA108 LVV2:LVW108 MFR2:MFS108 MPN2:MPO108 MZJ2:MZK108 NJF2:NJG108 NTB2:NTC108 OCX2:OCY108 OMT2:OMU108 OWP2:OWQ108 PGL2:PGM108 PQH2:PQI108 QAD2:QAE108 QJZ2:QKA108 QTV2:QTW108 RDR2:RDS108 RNN2:RNO108 RXJ2:RXK108 SHF2:SHG108 SRB2:SRC108 TAX2:TAY108 TKT2:TKU108 TUP2:TUQ108 UEL2:UEM108 UOH2:UOI108 UYD2:UYE108 VHZ2:VIA108 VRV2:VRW108 WBR2:WBS108 WLN2:WLO108 WVJ2:WVK108 H2:H108 C2:C108 I983032:L983134 I2:L94 I917496:L917598 I851960:L852062 I786424:L786526 I720888:L720990 I655352:L655454 I589816:L589918 I524280:L524382 I458744:L458846 I393208:L393310 I327672:L327774 I262136:L262238 I196600:L196702 I131064:L131166 I65528:L65630 D2:G16" xr:uid="{204A1AAB-6D72-43A4-9F8B-A93756858FF0}"/>
    <dataValidation type="list" allowBlank="1" showInputMessage="1" showErrorMessage="1" errorTitle="IDOD MEssage" error="Youcan only enter values from the list." sqref="JM65535:JM65808 TI65535:TI65808 ADE65535:ADE65808 ANA65535:ANA65808 AWW65535:AWW65808 BGS65535:BGS65808 BQO65535:BQO65808 CAK65535:CAK65808 CKG65535:CKG65808 CUC65535:CUC65808 DDY65535:DDY65808 DNU65535:DNU65808 DXQ65535:DXQ65808 EHM65535:EHM65808 ERI65535:ERI65808 FBE65535:FBE65808 FLA65535:FLA65808 FUW65535:FUW65808 GES65535:GES65808 GOO65535:GOO65808 GYK65535:GYK65808 HIG65535:HIG65808 HSC65535:HSC65808 IBY65535:IBY65808 ILU65535:ILU65808 IVQ65535:IVQ65808 JFM65535:JFM65808 JPI65535:JPI65808 JZE65535:JZE65808 KJA65535:KJA65808 KSW65535:KSW65808 LCS65535:LCS65808 LMO65535:LMO65808 LWK65535:LWK65808 MGG65535:MGG65808 MQC65535:MQC65808 MZY65535:MZY65808 NJU65535:NJU65808 NTQ65535:NTQ65808 ODM65535:ODM65808 ONI65535:ONI65808 OXE65535:OXE65808 PHA65535:PHA65808 PQW65535:PQW65808 QAS65535:QAS65808 QKO65535:QKO65808 QUK65535:QUK65808 REG65535:REG65808 ROC65535:ROC65808 RXY65535:RXY65808 SHU65535:SHU65808 SRQ65535:SRQ65808 TBM65535:TBM65808 TLI65535:TLI65808 TVE65535:TVE65808 UFA65535:UFA65808 UOW65535:UOW65808 UYS65535:UYS65808 VIO65535:VIO65808 VSK65535:VSK65808 WCG65535:WCG65808 WMC65535:WMC65808 WVY65535:WVY65808 JM131071:JM131344 TI131071:TI131344 ADE131071:ADE131344 ANA131071:ANA131344 AWW131071:AWW131344 BGS131071:BGS131344 BQO131071:BQO131344 CAK131071:CAK131344 CKG131071:CKG131344 CUC131071:CUC131344 DDY131071:DDY131344 DNU131071:DNU131344 DXQ131071:DXQ131344 EHM131071:EHM131344 ERI131071:ERI131344 FBE131071:FBE131344 FLA131071:FLA131344 FUW131071:FUW131344 GES131071:GES131344 GOO131071:GOO131344 GYK131071:GYK131344 HIG131071:HIG131344 HSC131071:HSC131344 IBY131071:IBY131344 ILU131071:ILU131344 IVQ131071:IVQ131344 JFM131071:JFM131344 JPI131071:JPI131344 JZE131071:JZE131344 KJA131071:KJA131344 KSW131071:KSW131344 LCS131071:LCS131344 LMO131071:LMO131344 LWK131071:LWK131344 MGG131071:MGG131344 MQC131071:MQC131344 MZY131071:MZY131344 NJU131071:NJU131344 NTQ131071:NTQ131344 ODM131071:ODM131344 ONI131071:ONI131344 OXE131071:OXE131344 PHA131071:PHA131344 PQW131071:PQW131344 QAS131071:QAS131344 QKO131071:QKO131344 QUK131071:QUK131344 REG131071:REG131344 ROC131071:ROC131344 RXY131071:RXY131344 SHU131071:SHU131344 SRQ131071:SRQ131344 TBM131071:TBM131344 TLI131071:TLI131344 TVE131071:TVE131344 UFA131071:UFA131344 UOW131071:UOW131344 UYS131071:UYS131344 VIO131071:VIO131344 VSK131071:VSK131344 WCG131071:WCG131344 WMC131071:WMC131344 WVY131071:WVY131344 JM196607:JM196880 TI196607:TI196880 ADE196607:ADE196880 ANA196607:ANA196880 AWW196607:AWW196880 BGS196607:BGS196880 BQO196607:BQO196880 CAK196607:CAK196880 CKG196607:CKG196880 CUC196607:CUC196880 DDY196607:DDY196880 DNU196607:DNU196880 DXQ196607:DXQ196880 EHM196607:EHM196880 ERI196607:ERI196880 FBE196607:FBE196880 FLA196607:FLA196880 FUW196607:FUW196880 GES196607:GES196880 GOO196607:GOO196880 GYK196607:GYK196880 HIG196607:HIG196880 HSC196607:HSC196880 IBY196607:IBY196880 ILU196607:ILU196880 IVQ196607:IVQ196880 JFM196607:JFM196880 JPI196607:JPI196880 JZE196607:JZE196880 KJA196607:KJA196880 KSW196607:KSW196880 LCS196607:LCS196880 LMO196607:LMO196880 LWK196607:LWK196880 MGG196607:MGG196880 MQC196607:MQC196880 MZY196607:MZY196880 NJU196607:NJU196880 NTQ196607:NTQ196880 ODM196607:ODM196880 ONI196607:ONI196880 OXE196607:OXE196880 PHA196607:PHA196880 PQW196607:PQW196880 QAS196607:QAS196880 QKO196607:QKO196880 QUK196607:QUK196880 REG196607:REG196880 ROC196607:ROC196880 RXY196607:RXY196880 SHU196607:SHU196880 SRQ196607:SRQ196880 TBM196607:TBM196880 TLI196607:TLI196880 TVE196607:TVE196880 UFA196607:UFA196880 UOW196607:UOW196880 UYS196607:UYS196880 VIO196607:VIO196880 VSK196607:VSK196880 WCG196607:WCG196880 WMC196607:WMC196880 WVY196607:WVY196880 JM262143:JM262416 TI262143:TI262416 ADE262143:ADE262416 ANA262143:ANA262416 AWW262143:AWW262416 BGS262143:BGS262416 BQO262143:BQO262416 CAK262143:CAK262416 CKG262143:CKG262416 CUC262143:CUC262416 DDY262143:DDY262416 DNU262143:DNU262416 DXQ262143:DXQ262416 EHM262143:EHM262416 ERI262143:ERI262416 FBE262143:FBE262416 FLA262143:FLA262416 FUW262143:FUW262416 GES262143:GES262416 GOO262143:GOO262416 GYK262143:GYK262416 HIG262143:HIG262416 HSC262143:HSC262416 IBY262143:IBY262416 ILU262143:ILU262416 IVQ262143:IVQ262416 JFM262143:JFM262416 JPI262143:JPI262416 JZE262143:JZE262416 KJA262143:KJA262416 KSW262143:KSW262416 LCS262143:LCS262416 LMO262143:LMO262416 LWK262143:LWK262416 MGG262143:MGG262416 MQC262143:MQC262416 MZY262143:MZY262416 NJU262143:NJU262416 NTQ262143:NTQ262416 ODM262143:ODM262416 ONI262143:ONI262416 OXE262143:OXE262416 PHA262143:PHA262416 PQW262143:PQW262416 QAS262143:QAS262416 QKO262143:QKO262416 QUK262143:QUK262416 REG262143:REG262416 ROC262143:ROC262416 RXY262143:RXY262416 SHU262143:SHU262416 SRQ262143:SRQ262416 TBM262143:TBM262416 TLI262143:TLI262416 TVE262143:TVE262416 UFA262143:UFA262416 UOW262143:UOW262416 UYS262143:UYS262416 VIO262143:VIO262416 VSK262143:VSK262416 WCG262143:WCG262416 WMC262143:WMC262416 WVY262143:WVY262416 JM327679:JM327952 TI327679:TI327952 ADE327679:ADE327952 ANA327679:ANA327952 AWW327679:AWW327952 BGS327679:BGS327952 BQO327679:BQO327952 CAK327679:CAK327952 CKG327679:CKG327952 CUC327679:CUC327952 DDY327679:DDY327952 DNU327679:DNU327952 DXQ327679:DXQ327952 EHM327679:EHM327952 ERI327679:ERI327952 FBE327679:FBE327952 FLA327679:FLA327952 FUW327679:FUW327952 GES327679:GES327952 GOO327679:GOO327952 GYK327679:GYK327952 HIG327679:HIG327952 HSC327679:HSC327952 IBY327679:IBY327952 ILU327679:ILU327952 IVQ327679:IVQ327952 JFM327679:JFM327952 JPI327679:JPI327952 JZE327679:JZE327952 KJA327679:KJA327952 KSW327679:KSW327952 LCS327679:LCS327952 LMO327679:LMO327952 LWK327679:LWK327952 MGG327679:MGG327952 MQC327679:MQC327952 MZY327679:MZY327952 NJU327679:NJU327952 NTQ327679:NTQ327952 ODM327679:ODM327952 ONI327679:ONI327952 OXE327679:OXE327952 PHA327679:PHA327952 PQW327679:PQW327952 QAS327679:QAS327952 QKO327679:QKO327952 QUK327679:QUK327952 REG327679:REG327952 ROC327679:ROC327952 RXY327679:RXY327952 SHU327679:SHU327952 SRQ327679:SRQ327952 TBM327679:TBM327952 TLI327679:TLI327952 TVE327679:TVE327952 UFA327679:UFA327952 UOW327679:UOW327952 UYS327679:UYS327952 VIO327679:VIO327952 VSK327679:VSK327952 WCG327679:WCG327952 WMC327679:WMC327952 WVY327679:WVY327952 JM393215:JM393488 TI393215:TI393488 ADE393215:ADE393488 ANA393215:ANA393488 AWW393215:AWW393488 BGS393215:BGS393488 BQO393215:BQO393488 CAK393215:CAK393488 CKG393215:CKG393488 CUC393215:CUC393488 DDY393215:DDY393488 DNU393215:DNU393488 DXQ393215:DXQ393488 EHM393215:EHM393488 ERI393215:ERI393488 FBE393215:FBE393488 FLA393215:FLA393488 FUW393215:FUW393488 GES393215:GES393488 GOO393215:GOO393488 GYK393215:GYK393488 HIG393215:HIG393488 HSC393215:HSC393488 IBY393215:IBY393488 ILU393215:ILU393488 IVQ393215:IVQ393488 JFM393215:JFM393488 JPI393215:JPI393488 JZE393215:JZE393488 KJA393215:KJA393488 KSW393215:KSW393488 LCS393215:LCS393488 LMO393215:LMO393488 LWK393215:LWK393488 MGG393215:MGG393488 MQC393215:MQC393488 MZY393215:MZY393488 NJU393215:NJU393488 NTQ393215:NTQ393488 ODM393215:ODM393488 ONI393215:ONI393488 OXE393215:OXE393488 PHA393215:PHA393488 PQW393215:PQW393488 QAS393215:QAS393488 QKO393215:QKO393488 QUK393215:QUK393488 REG393215:REG393488 ROC393215:ROC393488 RXY393215:RXY393488 SHU393215:SHU393488 SRQ393215:SRQ393488 TBM393215:TBM393488 TLI393215:TLI393488 TVE393215:TVE393488 UFA393215:UFA393488 UOW393215:UOW393488 UYS393215:UYS393488 VIO393215:VIO393488 VSK393215:VSK393488 WCG393215:WCG393488 WMC393215:WMC393488 WVY393215:WVY393488 JM458751:JM459024 TI458751:TI459024 ADE458751:ADE459024 ANA458751:ANA459024 AWW458751:AWW459024 BGS458751:BGS459024 BQO458751:BQO459024 CAK458751:CAK459024 CKG458751:CKG459024 CUC458751:CUC459024 DDY458751:DDY459024 DNU458751:DNU459024 DXQ458751:DXQ459024 EHM458751:EHM459024 ERI458751:ERI459024 FBE458751:FBE459024 FLA458751:FLA459024 FUW458751:FUW459024 GES458751:GES459024 GOO458751:GOO459024 GYK458751:GYK459024 HIG458751:HIG459024 HSC458751:HSC459024 IBY458751:IBY459024 ILU458751:ILU459024 IVQ458751:IVQ459024 JFM458751:JFM459024 JPI458751:JPI459024 JZE458751:JZE459024 KJA458751:KJA459024 KSW458751:KSW459024 LCS458751:LCS459024 LMO458751:LMO459024 LWK458751:LWK459024 MGG458751:MGG459024 MQC458751:MQC459024 MZY458751:MZY459024 NJU458751:NJU459024 NTQ458751:NTQ459024 ODM458751:ODM459024 ONI458751:ONI459024 OXE458751:OXE459024 PHA458751:PHA459024 PQW458751:PQW459024 QAS458751:QAS459024 QKO458751:QKO459024 QUK458751:QUK459024 REG458751:REG459024 ROC458751:ROC459024 RXY458751:RXY459024 SHU458751:SHU459024 SRQ458751:SRQ459024 TBM458751:TBM459024 TLI458751:TLI459024 TVE458751:TVE459024 UFA458751:UFA459024 UOW458751:UOW459024 UYS458751:UYS459024 VIO458751:VIO459024 VSK458751:VSK459024 WCG458751:WCG459024 WMC458751:WMC459024 WVY458751:WVY459024 JM524287:JM524560 TI524287:TI524560 ADE524287:ADE524560 ANA524287:ANA524560 AWW524287:AWW524560 BGS524287:BGS524560 BQO524287:BQO524560 CAK524287:CAK524560 CKG524287:CKG524560 CUC524287:CUC524560 DDY524287:DDY524560 DNU524287:DNU524560 DXQ524287:DXQ524560 EHM524287:EHM524560 ERI524287:ERI524560 FBE524287:FBE524560 FLA524287:FLA524560 FUW524287:FUW524560 GES524287:GES524560 GOO524287:GOO524560 GYK524287:GYK524560 HIG524287:HIG524560 HSC524287:HSC524560 IBY524287:IBY524560 ILU524287:ILU524560 IVQ524287:IVQ524560 JFM524287:JFM524560 JPI524287:JPI524560 JZE524287:JZE524560 KJA524287:KJA524560 KSW524287:KSW524560 LCS524287:LCS524560 LMO524287:LMO524560 LWK524287:LWK524560 MGG524287:MGG524560 MQC524287:MQC524560 MZY524287:MZY524560 NJU524287:NJU524560 NTQ524287:NTQ524560 ODM524287:ODM524560 ONI524287:ONI524560 OXE524287:OXE524560 PHA524287:PHA524560 PQW524287:PQW524560 QAS524287:QAS524560 QKO524287:QKO524560 QUK524287:QUK524560 REG524287:REG524560 ROC524287:ROC524560 RXY524287:RXY524560 SHU524287:SHU524560 SRQ524287:SRQ524560 TBM524287:TBM524560 TLI524287:TLI524560 TVE524287:TVE524560 UFA524287:UFA524560 UOW524287:UOW524560 UYS524287:UYS524560 VIO524287:VIO524560 VSK524287:VSK524560 WCG524287:WCG524560 WMC524287:WMC524560 WVY524287:WVY524560 JM589823:JM590096 TI589823:TI590096 ADE589823:ADE590096 ANA589823:ANA590096 AWW589823:AWW590096 BGS589823:BGS590096 BQO589823:BQO590096 CAK589823:CAK590096 CKG589823:CKG590096 CUC589823:CUC590096 DDY589823:DDY590096 DNU589823:DNU590096 DXQ589823:DXQ590096 EHM589823:EHM590096 ERI589823:ERI590096 FBE589823:FBE590096 FLA589823:FLA590096 FUW589823:FUW590096 GES589823:GES590096 GOO589823:GOO590096 GYK589823:GYK590096 HIG589823:HIG590096 HSC589823:HSC590096 IBY589823:IBY590096 ILU589823:ILU590096 IVQ589823:IVQ590096 JFM589823:JFM590096 JPI589823:JPI590096 JZE589823:JZE590096 KJA589823:KJA590096 KSW589823:KSW590096 LCS589823:LCS590096 LMO589823:LMO590096 LWK589823:LWK590096 MGG589823:MGG590096 MQC589823:MQC590096 MZY589823:MZY590096 NJU589823:NJU590096 NTQ589823:NTQ590096 ODM589823:ODM590096 ONI589823:ONI590096 OXE589823:OXE590096 PHA589823:PHA590096 PQW589823:PQW590096 QAS589823:QAS590096 QKO589823:QKO590096 QUK589823:QUK590096 REG589823:REG590096 ROC589823:ROC590096 RXY589823:RXY590096 SHU589823:SHU590096 SRQ589823:SRQ590096 TBM589823:TBM590096 TLI589823:TLI590096 TVE589823:TVE590096 UFA589823:UFA590096 UOW589823:UOW590096 UYS589823:UYS590096 VIO589823:VIO590096 VSK589823:VSK590096 WCG589823:WCG590096 WMC589823:WMC590096 WVY589823:WVY590096 JM655359:JM655632 TI655359:TI655632 ADE655359:ADE655632 ANA655359:ANA655632 AWW655359:AWW655632 BGS655359:BGS655632 BQO655359:BQO655632 CAK655359:CAK655632 CKG655359:CKG655632 CUC655359:CUC655632 DDY655359:DDY655632 DNU655359:DNU655632 DXQ655359:DXQ655632 EHM655359:EHM655632 ERI655359:ERI655632 FBE655359:FBE655632 FLA655359:FLA655632 FUW655359:FUW655632 GES655359:GES655632 GOO655359:GOO655632 GYK655359:GYK655632 HIG655359:HIG655632 HSC655359:HSC655632 IBY655359:IBY655632 ILU655359:ILU655632 IVQ655359:IVQ655632 JFM655359:JFM655632 JPI655359:JPI655632 JZE655359:JZE655632 KJA655359:KJA655632 KSW655359:KSW655632 LCS655359:LCS655632 LMO655359:LMO655632 LWK655359:LWK655632 MGG655359:MGG655632 MQC655359:MQC655632 MZY655359:MZY655632 NJU655359:NJU655632 NTQ655359:NTQ655632 ODM655359:ODM655632 ONI655359:ONI655632 OXE655359:OXE655632 PHA655359:PHA655632 PQW655359:PQW655632 QAS655359:QAS655632 QKO655359:QKO655632 QUK655359:QUK655632 REG655359:REG655632 ROC655359:ROC655632 RXY655359:RXY655632 SHU655359:SHU655632 SRQ655359:SRQ655632 TBM655359:TBM655632 TLI655359:TLI655632 TVE655359:TVE655632 UFA655359:UFA655632 UOW655359:UOW655632 UYS655359:UYS655632 VIO655359:VIO655632 VSK655359:VSK655632 WCG655359:WCG655632 WMC655359:WMC655632 WVY655359:WVY655632 JM720895:JM721168 TI720895:TI721168 ADE720895:ADE721168 ANA720895:ANA721168 AWW720895:AWW721168 BGS720895:BGS721168 BQO720895:BQO721168 CAK720895:CAK721168 CKG720895:CKG721168 CUC720895:CUC721168 DDY720895:DDY721168 DNU720895:DNU721168 DXQ720895:DXQ721168 EHM720895:EHM721168 ERI720895:ERI721168 FBE720895:FBE721168 FLA720895:FLA721168 FUW720895:FUW721168 GES720895:GES721168 GOO720895:GOO721168 GYK720895:GYK721168 HIG720895:HIG721168 HSC720895:HSC721168 IBY720895:IBY721168 ILU720895:ILU721168 IVQ720895:IVQ721168 JFM720895:JFM721168 JPI720895:JPI721168 JZE720895:JZE721168 KJA720895:KJA721168 KSW720895:KSW721168 LCS720895:LCS721168 LMO720895:LMO721168 LWK720895:LWK721168 MGG720895:MGG721168 MQC720895:MQC721168 MZY720895:MZY721168 NJU720895:NJU721168 NTQ720895:NTQ721168 ODM720895:ODM721168 ONI720895:ONI721168 OXE720895:OXE721168 PHA720895:PHA721168 PQW720895:PQW721168 QAS720895:QAS721168 QKO720895:QKO721168 QUK720895:QUK721168 REG720895:REG721168 ROC720895:ROC721168 RXY720895:RXY721168 SHU720895:SHU721168 SRQ720895:SRQ721168 TBM720895:TBM721168 TLI720895:TLI721168 TVE720895:TVE721168 UFA720895:UFA721168 UOW720895:UOW721168 UYS720895:UYS721168 VIO720895:VIO721168 VSK720895:VSK721168 WCG720895:WCG721168 WMC720895:WMC721168 WVY720895:WVY721168 JM786431:JM786704 TI786431:TI786704 ADE786431:ADE786704 ANA786431:ANA786704 AWW786431:AWW786704 BGS786431:BGS786704 BQO786431:BQO786704 CAK786431:CAK786704 CKG786431:CKG786704 CUC786431:CUC786704 DDY786431:DDY786704 DNU786431:DNU786704 DXQ786431:DXQ786704 EHM786431:EHM786704 ERI786431:ERI786704 FBE786431:FBE786704 FLA786431:FLA786704 FUW786431:FUW786704 GES786431:GES786704 GOO786431:GOO786704 GYK786431:GYK786704 HIG786431:HIG786704 HSC786431:HSC786704 IBY786431:IBY786704 ILU786431:ILU786704 IVQ786431:IVQ786704 JFM786431:JFM786704 JPI786431:JPI786704 JZE786431:JZE786704 KJA786431:KJA786704 KSW786431:KSW786704 LCS786431:LCS786704 LMO786431:LMO786704 LWK786431:LWK786704 MGG786431:MGG786704 MQC786431:MQC786704 MZY786431:MZY786704 NJU786431:NJU786704 NTQ786431:NTQ786704 ODM786431:ODM786704 ONI786431:ONI786704 OXE786431:OXE786704 PHA786431:PHA786704 PQW786431:PQW786704 QAS786431:QAS786704 QKO786431:QKO786704 QUK786431:QUK786704 REG786431:REG786704 ROC786431:ROC786704 RXY786431:RXY786704 SHU786431:SHU786704 SRQ786431:SRQ786704 TBM786431:TBM786704 TLI786431:TLI786704 TVE786431:TVE786704 UFA786431:UFA786704 UOW786431:UOW786704 UYS786431:UYS786704 VIO786431:VIO786704 VSK786431:VSK786704 WCG786431:WCG786704 WMC786431:WMC786704 WVY786431:WVY786704 JM851967:JM852240 TI851967:TI852240 ADE851967:ADE852240 ANA851967:ANA852240 AWW851967:AWW852240 BGS851967:BGS852240 BQO851967:BQO852240 CAK851967:CAK852240 CKG851967:CKG852240 CUC851967:CUC852240 DDY851967:DDY852240 DNU851967:DNU852240 DXQ851967:DXQ852240 EHM851967:EHM852240 ERI851967:ERI852240 FBE851967:FBE852240 FLA851967:FLA852240 FUW851967:FUW852240 GES851967:GES852240 GOO851967:GOO852240 GYK851967:GYK852240 HIG851967:HIG852240 HSC851967:HSC852240 IBY851967:IBY852240 ILU851967:ILU852240 IVQ851967:IVQ852240 JFM851967:JFM852240 JPI851967:JPI852240 JZE851967:JZE852240 KJA851967:KJA852240 KSW851967:KSW852240 LCS851967:LCS852240 LMO851967:LMO852240 LWK851967:LWK852240 MGG851967:MGG852240 MQC851967:MQC852240 MZY851967:MZY852240 NJU851967:NJU852240 NTQ851967:NTQ852240 ODM851967:ODM852240 ONI851967:ONI852240 OXE851967:OXE852240 PHA851967:PHA852240 PQW851967:PQW852240 QAS851967:QAS852240 QKO851967:QKO852240 QUK851967:QUK852240 REG851967:REG852240 ROC851967:ROC852240 RXY851967:RXY852240 SHU851967:SHU852240 SRQ851967:SRQ852240 TBM851967:TBM852240 TLI851967:TLI852240 TVE851967:TVE852240 UFA851967:UFA852240 UOW851967:UOW852240 UYS851967:UYS852240 VIO851967:VIO852240 VSK851967:VSK852240 WCG851967:WCG852240 WMC851967:WMC852240 WVY851967:WVY852240 JM917503:JM917776 TI917503:TI917776 ADE917503:ADE917776 ANA917503:ANA917776 AWW917503:AWW917776 BGS917503:BGS917776 BQO917503:BQO917776 CAK917503:CAK917776 CKG917503:CKG917776 CUC917503:CUC917776 DDY917503:DDY917776 DNU917503:DNU917776 DXQ917503:DXQ917776 EHM917503:EHM917776 ERI917503:ERI917776 FBE917503:FBE917776 FLA917503:FLA917776 FUW917503:FUW917776 GES917503:GES917776 GOO917503:GOO917776 GYK917503:GYK917776 HIG917503:HIG917776 HSC917503:HSC917776 IBY917503:IBY917776 ILU917503:ILU917776 IVQ917503:IVQ917776 JFM917503:JFM917776 JPI917503:JPI917776 JZE917503:JZE917776 KJA917503:KJA917776 KSW917503:KSW917776 LCS917503:LCS917776 LMO917503:LMO917776 LWK917503:LWK917776 MGG917503:MGG917776 MQC917503:MQC917776 MZY917503:MZY917776 NJU917503:NJU917776 NTQ917503:NTQ917776 ODM917503:ODM917776 ONI917503:ONI917776 OXE917503:OXE917776 PHA917503:PHA917776 PQW917503:PQW917776 QAS917503:QAS917776 QKO917503:QKO917776 QUK917503:QUK917776 REG917503:REG917776 ROC917503:ROC917776 RXY917503:RXY917776 SHU917503:SHU917776 SRQ917503:SRQ917776 TBM917503:TBM917776 TLI917503:TLI917776 TVE917503:TVE917776 UFA917503:UFA917776 UOW917503:UOW917776 UYS917503:UYS917776 VIO917503:VIO917776 VSK917503:VSK917776 WCG917503:WCG917776 WMC917503:WMC917776 WVY917503:WVY917776 JM983039:JM983312 TI983039:TI983312 ADE983039:ADE983312 ANA983039:ANA983312 AWW983039:AWW983312 BGS983039:BGS983312 BQO983039:BQO983312 CAK983039:CAK983312 CKG983039:CKG983312 CUC983039:CUC983312 DDY983039:DDY983312 DNU983039:DNU983312 DXQ983039:DXQ983312 EHM983039:EHM983312 ERI983039:ERI983312 FBE983039:FBE983312 FLA983039:FLA983312 FUW983039:FUW983312 GES983039:GES983312 GOO983039:GOO983312 GYK983039:GYK983312 HIG983039:HIG983312 HSC983039:HSC983312 IBY983039:IBY983312 ILU983039:ILU983312 IVQ983039:IVQ983312 JFM983039:JFM983312 JPI983039:JPI983312 JZE983039:JZE983312 KJA983039:KJA983312 KSW983039:KSW983312 LCS983039:LCS983312 LMO983039:LMO983312 LWK983039:LWK983312 MGG983039:MGG983312 MQC983039:MQC983312 MZY983039:MZY983312 NJU983039:NJU983312 NTQ983039:NTQ983312 ODM983039:ODM983312 ONI983039:ONI983312 OXE983039:OXE983312 PHA983039:PHA983312 PQW983039:PQW983312 QAS983039:QAS983312 QKO983039:QKO983312 QUK983039:QUK983312 REG983039:REG983312 ROC983039:ROC983312 RXY983039:RXY983312 SHU983039:SHU983312 SRQ983039:SRQ983312 TBM983039:TBM983312 TLI983039:TLI983312 TVE983039:TVE983312 UFA983039:UFA983312 UOW983039:UOW983312 UYS983039:UYS983312 VIO983039:VIO983312 VSK983039:VSK983312 WCG983039:WCG983312 WMC983039:WMC983312 WVY983039:WVY983312 JM5:JM272 TI5:TI272 ADE5:ADE272 ANA5:ANA272 AWW5:AWW272 BGS5:BGS272 BQO5:BQO272 CAK5:CAK272 CKG5:CKG272 CUC5:CUC272 DDY5:DDY272 DNU5:DNU272 DXQ5:DXQ272 EHM5:EHM272 ERI5:ERI272 FBE5:FBE272 FLA5:FLA272 FUW5:FUW272 GES5:GES272 GOO5:GOO272 GYK5:GYK272 HIG5:HIG272 HSC5:HSC272 IBY5:IBY272 ILU5:ILU272 IVQ5:IVQ272 JFM5:JFM272 JPI5:JPI272 JZE5:JZE272 KJA5:KJA272 KSW5:KSW272 LCS5:LCS272 LMO5:LMO272 LWK5:LWK272 MGG5:MGG272 MQC5:MQC272 MZY5:MZY272 NJU5:NJU272 NTQ5:NTQ272 ODM5:ODM272 ONI5:ONI272 OXE5:OXE272 PHA5:PHA272 PQW5:PQW272 QAS5:QAS272 QKO5:QKO272 QUK5:QUK272 REG5:REG272 ROC5:ROC272 RXY5:RXY272 SHU5:SHU272 SRQ5:SRQ272 TBM5:TBM272 TLI5:TLI272 TVE5:TVE272 UFA5:UFA272 UOW5:UOW272 UYS5:UYS272 VIO5:VIO272 VSK5:VSK272 WCG5:WCG272 WMC5:WMC272 WVY5:WVY272" xr:uid="{A56A58D2-ED65-42AA-8F8C-D73E85836A59}">
      <formula1>Position_flag</formula1>
    </dataValidation>
    <dataValidation type="list" allowBlank="1" showInputMessage="1" showErrorMessage="1" sqref="A131:C272 IV131:IV272 SR131:SR272 ACN131:ACN272 AMJ131:AMJ272 AWF131:AWF272 BGB131:BGB272 BPX131:BPX272 BZT131:BZT272 CJP131:CJP272 CTL131:CTL272 DDH131:DDH272 DND131:DND272 DWZ131:DWZ272 EGV131:EGV272 EQR131:EQR272 FAN131:FAN272 FKJ131:FKJ272 FUF131:FUF272 GEB131:GEB272 GNX131:GNX272 GXT131:GXT272 HHP131:HHP272 HRL131:HRL272 IBH131:IBH272 ILD131:ILD272 IUZ131:IUZ272 JEV131:JEV272 JOR131:JOR272 JYN131:JYN272 KIJ131:KIJ272 KSF131:KSF272 LCB131:LCB272 LLX131:LLX272 LVT131:LVT272 MFP131:MFP272 MPL131:MPL272 MZH131:MZH272 NJD131:NJD272 NSZ131:NSZ272 OCV131:OCV272 OMR131:OMR272 OWN131:OWN272 PGJ131:PGJ272 PQF131:PQF272 QAB131:QAB272 QJX131:QJX272 QTT131:QTT272 RDP131:RDP272 RNL131:RNL272 RXH131:RXH272 SHD131:SHD272 SQZ131:SQZ272 TAV131:TAV272 TKR131:TKR272 TUN131:TUN272 UEJ131:UEJ272 UOF131:UOF272 UYB131:UYB272 VHX131:VHX272 VRT131:VRT272 WBP131:WBP272 WLL131:WLL272 WVH131:WVH272 A65667:C65808 IV65667:IV65808 SR65667:SR65808 ACN65667:ACN65808 AMJ65667:AMJ65808 AWF65667:AWF65808 BGB65667:BGB65808 BPX65667:BPX65808 BZT65667:BZT65808 CJP65667:CJP65808 CTL65667:CTL65808 DDH65667:DDH65808 DND65667:DND65808 DWZ65667:DWZ65808 EGV65667:EGV65808 EQR65667:EQR65808 FAN65667:FAN65808 FKJ65667:FKJ65808 FUF65667:FUF65808 GEB65667:GEB65808 GNX65667:GNX65808 GXT65667:GXT65808 HHP65667:HHP65808 HRL65667:HRL65808 IBH65667:IBH65808 ILD65667:ILD65808 IUZ65667:IUZ65808 JEV65667:JEV65808 JOR65667:JOR65808 JYN65667:JYN65808 KIJ65667:KIJ65808 KSF65667:KSF65808 LCB65667:LCB65808 LLX65667:LLX65808 LVT65667:LVT65808 MFP65667:MFP65808 MPL65667:MPL65808 MZH65667:MZH65808 NJD65667:NJD65808 NSZ65667:NSZ65808 OCV65667:OCV65808 OMR65667:OMR65808 OWN65667:OWN65808 PGJ65667:PGJ65808 PQF65667:PQF65808 QAB65667:QAB65808 QJX65667:QJX65808 QTT65667:QTT65808 RDP65667:RDP65808 RNL65667:RNL65808 RXH65667:RXH65808 SHD65667:SHD65808 SQZ65667:SQZ65808 TAV65667:TAV65808 TKR65667:TKR65808 TUN65667:TUN65808 UEJ65667:UEJ65808 UOF65667:UOF65808 UYB65667:UYB65808 VHX65667:VHX65808 VRT65667:VRT65808 WBP65667:WBP65808 WLL65667:WLL65808 WVH65667:WVH65808 A131203:C131344 IV131203:IV131344 SR131203:SR131344 ACN131203:ACN131344 AMJ131203:AMJ131344 AWF131203:AWF131344 BGB131203:BGB131344 BPX131203:BPX131344 BZT131203:BZT131344 CJP131203:CJP131344 CTL131203:CTL131344 DDH131203:DDH131344 DND131203:DND131344 DWZ131203:DWZ131344 EGV131203:EGV131344 EQR131203:EQR131344 FAN131203:FAN131344 FKJ131203:FKJ131344 FUF131203:FUF131344 GEB131203:GEB131344 GNX131203:GNX131344 GXT131203:GXT131344 HHP131203:HHP131344 HRL131203:HRL131344 IBH131203:IBH131344 ILD131203:ILD131344 IUZ131203:IUZ131344 JEV131203:JEV131344 JOR131203:JOR131344 JYN131203:JYN131344 KIJ131203:KIJ131344 KSF131203:KSF131344 LCB131203:LCB131344 LLX131203:LLX131344 LVT131203:LVT131344 MFP131203:MFP131344 MPL131203:MPL131344 MZH131203:MZH131344 NJD131203:NJD131344 NSZ131203:NSZ131344 OCV131203:OCV131344 OMR131203:OMR131344 OWN131203:OWN131344 PGJ131203:PGJ131344 PQF131203:PQF131344 QAB131203:QAB131344 QJX131203:QJX131344 QTT131203:QTT131344 RDP131203:RDP131344 RNL131203:RNL131344 RXH131203:RXH131344 SHD131203:SHD131344 SQZ131203:SQZ131344 TAV131203:TAV131344 TKR131203:TKR131344 TUN131203:TUN131344 UEJ131203:UEJ131344 UOF131203:UOF131344 UYB131203:UYB131344 VHX131203:VHX131344 VRT131203:VRT131344 WBP131203:WBP131344 WLL131203:WLL131344 WVH131203:WVH131344 A196739:C196880 IV196739:IV196880 SR196739:SR196880 ACN196739:ACN196880 AMJ196739:AMJ196880 AWF196739:AWF196880 BGB196739:BGB196880 BPX196739:BPX196880 BZT196739:BZT196880 CJP196739:CJP196880 CTL196739:CTL196880 DDH196739:DDH196880 DND196739:DND196880 DWZ196739:DWZ196880 EGV196739:EGV196880 EQR196739:EQR196880 FAN196739:FAN196880 FKJ196739:FKJ196880 FUF196739:FUF196880 GEB196739:GEB196880 GNX196739:GNX196880 GXT196739:GXT196880 HHP196739:HHP196880 HRL196739:HRL196880 IBH196739:IBH196880 ILD196739:ILD196880 IUZ196739:IUZ196880 JEV196739:JEV196880 JOR196739:JOR196880 JYN196739:JYN196880 KIJ196739:KIJ196880 KSF196739:KSF196880 LCB196739:LCB196880 LLX196739:LLX196880 LVT196739:LVT196880 MFP196739:MFP196880 MPL196739:MPL196880 MZH196739:MZH196880 NJD196739:NJD196880 NSZ196739:NSZ196880 OCV196739:OCV196880 OMR196739:OMR196880 OWN196739:OWN196880 PGJ196739:PGJ196880 PQF196739:PQF196880 QAB196739:QAB196880 QJX196739:QJX196880 QTT196739:QTT196880 RDP196739:RDP196880 RNL196739:RNL196880 RXH196739:RXH196880 SHD196739:SHD196880 SQZ196739:SQZ196880 TAV196739:TAV196880 TKR196739:TKR196880 TUN196739:TUN196880 UEJ196739:UEJ196880 UOF196739:UOF196880 UYB196739:UYB196880 VHX196739:VHX196880 VRT196739:VRT196880 WBP196739:WBP196880 WLL196739:WLL196880 WVH196739:WVH196880 A262275:C262416 IV262275:IV262416 SR262275:SR262416 ACN262275:ACN262416 AMJ262275:AMJ262416 AWF262275:AWF262416 BGB262275:BGB262416 BPX262275:BPX262416 BZT262275:BZT262416 CJP262275:CJP262416 CTL262275:CTL262416 DDH262275:DDH262416 DND262275:DND262416 DWZ262275:DWZ262416 EGV262275:EGV262416 EQR262275:EQR262416 FAN262275:FAN262416 FKJ262275:FKJ262416 FUF262275:FUF262416 GEB262275:GEB262416 GNX262275:GNX262416 GXT262275:GXT262416 HHP262275:HHP262416 HRL262275:HRL262416 IBH262275:IBH262416 ILD262275:ILD262416 IUZ262275:IUZ262416 JEV262275:JEV262416 JOR262275:JOR262416 JYN262275:JYN262416 KIJ262275:KIJ262416 KSF262275:KSF262416 LCB262275:LCB262416 LLX262275:LLX262416 LVT262275:LVT262416 MFP262275:MFP262416 MPL262275:MPL262416 MZH262275:MZH262416 NJD262275:NJD262416 NSZ262275:NSZ262416 OCV262275:OCV262416 OMR262275:OMR262416 OWN262275:OWN262416 PGJ262275:PGJ262416 PQF262275:PQF262416 QAB262275:QAB262416 QJX262275:QJX262416 QTT262275:QTT262416 RDP262275:RDP262416 RNL262275:RNL262416 RXH262275:RXH262416 SHD262275:SHD262416 SQZ262275:SQZ262416 TAV262275:TAV262416 TKR262275:TKR262416 TUN262275:TUN262416 UEJ262275:UEJ262416 UOF262275:UOF262416 UYB262275:UYB262416 VHX262275:VHX262416 VRT262275:VRT262416 WBP262275:WBP262416 WLL262275:WLL262416 WVH262275:WVH262416 A327811:C327952 IV327811:IV327952 SR327811:SR327952 ACN327811:ACN327952 AMJ327811:AMJ327952 AWF327811:AWF327952 BGB327811:BGB327952 BPX327811:BPX327952 BZT327811:BZT327952 CJP327811:CJP327952 CTL327811:CTL327952 DDH327811:DDH327952 DND327811:DND327952 DWZ327811:DWZ327952 EGV327811:EGV327952 EQR327811:EQR327952 FAN327811:FAN327952 FKJ327811:FKJ327952 FUF327811:FUF327952 GEB327811:GEB327952 GNX327811:GNX327952 GXT327811:GXT327952 HHP327811:HHP327952 HRL327811:HRL327952 IBH327811:IBH327952 ILD327811:ILD327952 IUZ327811:IUZ327952 JEV327811:JEV327952 JOR327811:JOR327952 JYN327811:JYN327952 KIJ327811:KIJ327952 KSF327811:KSF327952 LCB327811:LCB327952 LLX327811:LLX327952 LVT327811:LVT327952 MFP327811:MFP327952 MPL327811:MPL327952 MZH327811:MZH327952 NJD327811:NJD327952 NSZ327811:NSZ327952 OCV327811:OCV327952 OMR327811:OMR327952 OWN327811:OWN327952 PGJ327811:PGJ327952 PQF327811:PQF327952 QAB327811:QAB327952 QJX327811:QJX327952 QTT327811:QTT327952 RDP327811:RDP327952 RNL327811:RNL327952 RXH327811:RXH327952 SHD327811:SHD327952 SQZ327811:SQZ327952 TAV327811:TAV327952 TKR327811:TKR327952 TUN327811:TUN327952 UEJ327811:UEJ327952 UOF327811:UOF327952 UYB327811:UYB327952 VHX327811:VHX327952 VRT327811:VRT327952 WBP327811:WBP327952 WLL327811:WLL327952 WVH327811:WVH327952 A393347:C393488 IV393347:IV393488 SR393347:SR393488 ACN393347:ACN393488 AMJ393347:AMJ393488 AWF393347:AWF393488 BGB393347:BGB393488 BPX393347:BPX393488 BZT393347:BZT393488 CJP393347:CJP393488 CTL393347:CTL393488 DDH393347:DDH393488 DND393347:DND393488 DWZ393347:DWZ393488 EGV393347:EGV393488 EQR393347:EQR393488 FAN393347:FAN393488 FKJ393347:FKJ393488 FUF393347:FUF393488 GEB393347:GEB393488 GNX393347:GNX393488 GXT393347:GXT393488 HHP393347:HHP393488 HRL393347:HRL393488 IBH393347:IBH393488 ILD393347:ILD393488 IUZ393347:IUZ393488 JEV393347:JEV393488 JOR393347:JOR393488 JYN393347:JYN393488 KIJ393347:KIJ393488 KSF393347:KSF393488 LCB393347:LCB393488 LLX393347:LLX393488 LVT393347:LVT393488 MFP393347:MFP393488 MPL393347:MPL393488 MZH393347:MZH393488 NJD393347:NJD393488 NSZ393347:NSZ393488 OCV393347:OCV393488 OMR393347:OMR393488 OWN393347:OWN393488 PGJ393347:PGJ393488 PQF393347:PQF393488 QAB393347:QAB393488 QJX393347:QJX393488 QTT393347:QTT393488 RDP393347:RDP393488 RNL393347:RNL393488 RXH393347:RXH393488 SHD393347:SHD393488 SQZ393347:SQZ393488 TAV393347:TAV393488 TKR393347:TKR393488 TUN393347:TUN393488 UEJ393347:UEJ393488 UOF393347:UOF393488 UYB393347:UYB393488 VHX393347:VHX393488 VRT393347:VRT393488 WBP393347:WBP393488 WLL393347:WLL393488 WVH393347:WVH393488 A458883:C459024 IV458883:IV459024 SR458883:SR459024 ACN458883:ACN459024 AMJ458883:AMJ459024 AWF458883:AWF459024 BGB458883:BGB459024 BPX458883:BPX459024 BZT458883:BZT459024 CJP458883:CJP459024 CTL458883:CTL459024 DDH458883:DDH459024 DND458883:DND459024 DWZ458883:DWZ459024 EGV458883:EGV459024 EQR458883:EQR459024 FAN458883:FAN459024 FKJ458883:FKJ459024 FUF458883:FUF459024 GEB458883:GEB459024 GNX458883:GNX459024 GXT458883:GXT459024 HHP458883:HHP459024 HRL458883:HRL459024 IBH458883:IBH459024 ILD458883:ILD459024 IUZ458883:IUZ459024 JEV458883:JEV459024 JOR458883:JOR459024 JYN458883:JYN459024 KIJ458883:KIJ459024 KSF458883:KSF459024 LCB458883:LCB459024 LLX458883:LLX459024 LVT458883:LVT459024 MFP458883:MFP459024 MPL458883:MPL459024 MZH458883:MZH459024 NJD458883:NJD459024 NSZ458883:NSZ459024 OCV458883:OCV459024 OMR458883:OMR459024 OWN458883:OWN459024 PGJ458883:PGJ459024 PQF458883:PQF459024 QAB458883:QAB459024 QJX458883:QJX459024 QTT458883:QTT459024 RDP458883:RDP459024 RNL458883:RNL459024 RXH458883:RXH459024 SHD458883:SHD459024 SQZ458883:SQZ459024 TAV458883:TAV459024 TKR458883:TKR459024 TUN458883:TUN459024 UEJ458883:UEJ459024 UOF458883:UOF459024 UYB458883:UYB459024 VHX458883:VHX459024 VRT458883:VRT459024 WBP458883:WBP459024 WLL458883:WLL459024 WVH458883:WVH459024 A524419:C524560 IV524419:IV524560 SR524419:SR524560 ACN524419:ACN524560 AMJ524419:AMJ524560 AWF524419:AWF524560 BGB524419:BGB524560 BPX524419:BPX524560 BZT524419:BZT524560 CJP524419:CJP524560 CTL524419:CTL524560 DDH524419:DDH524560 DND524419:DND524560 DWZ524419:DWZ524560 EGV524419:EGV524560 EQR524419:EQR524560 FAN524419:FAN524560 FKJ524419:FKJ524560 FUF524419:FUF524560 GEB524419:GEB524560 GNX524419:GNX524560 GXT524419:GXT524560 HHP524419:HHP524560 HRL524419:HRL524560 IBH524419:IBH524560 ILD524419:ILD524560 IUZ524419:IUZ524560 JEV524419:JEV524560 JOR524419:JOR524560 JYN524419:JYN524560 KIJ524419:KIJ524560 KSF524419:KSF524560 LCB524419:LCB524560 LLX524419:LLX524560 LVT524419:LVT524560 MFP524419:MFP524560 MPL524419:MPL524560 MZH524419:MZH524560 NJD524419:NJD524560 NSZ524419:NSZ524560 OCV524419:OCV524560 OMR524419:OMR524560 OWN524419:OWN524560 PGJ524419:PGJ524560 PQF524419:PQF524560 QAB524419:QAB524560 QJX524419:QJX524560 QTT524419:QTT524560 RDP524419:RDP524560 RNL524419:RNL524560 RXH524419:RXH524560 SHD524419:SHD524560 SQZ524419:SQZ524560 TAV524419:TAV524560 TKR524419:TKR524560 TUN524419:TUN524560 UEJ524419:UEJ524560 UOF524419:UOF524560 UYB524419:UYB524560 VHX524419:VHX524560 VRT524419:VRT524560 WBP524419:WBP524560 WLL524419:WLL524560 WVH524419:WVH524560 A589955:C590096 IV589955:IV590096 SR589955:SR590096 ACN589955:ACN590096 AMJ589955:AMJ590096 AWF589955:AWF590096 BGB589955:BGB590096 BPX589955:BPX590096 BZT589955:BZT590096 CJP589955:CJP590096 CTL589955:CTL590096 DDH589955:DDH590096 DND589955:DND590096 DWZ589955:DWZ590096 EGV589955:EGV590096 EQR589955:EQR590096 FAN589955:FAN590096 FKJ589955:FKJ590096 FUF589955:FUF590096 GEB589955:GEB590096 GNX589955:GNX590096 GXT589955:GXT590096 HHP589955:HHP590096 HRL589955:HRL590096 IBH589955:IBH590096 ILD589955:ILD590096 IUZ589955:IUZ590096 JEV589955:JEV590096 JOR589955:JOR590096 JYN589955:JYN590096 KIJ589955:KIJ590096 KSF589955:KSF590096 LCB589955:LCB590096 LLX589955:LLX590096 LVT589955:LVT590096 MFP589955:MFP590096 MPL589955:MPL590096 MZH589955:MZH590096 NJD589955:NJD590096 NSZ589955:NSZ590096 OCV589955:OCV590096 OMR589955:OMR590096 OWN589955:OWN590096 PGJ589955:PGJ590096 PQF589955:PQF590096 QAB589955:QAB590096 QJX589955:QJX590096 QTT589955:QTT590096 RDP589955:RDP590096 RNL589955:RNL590096 RXH589955:RXH590096 SHD589955:SHD590096 SQZ589955:SQZ590096 TAV589955:TAV590096 TKR589955:TKR590096 TUN589955:TUN590096 UEJ589955:UEJ590096 UOF589955:UOF590096 UYB589955:UYB590096 VHX589955:VHX590096 VRT589955:VRT590096 WBP589955:WBP590096 WLL589955:WLL590096 WVH589955:WVH590096 A655491:C655632 IV655491:IV655632 SR655491:SR655632 ACN655491:ACN655632 AMJ655491:AMJ655632 AWF655491:AWF655632 BGB655491:BGB655632 BPX655491:BPX655632 BZT655491:BZT655632 CJP655491:CJP655632 CTL655491:CTL655632 DDH655491:DDH655632 DND655491:DND655632 DWZ655491:DWZ655632 EGV655491:EGV655632 EQR655491:EQR655632 FAN655491:FAN655632 FKJ655491:FKJ655632 FUF655491:FUF655632 GEB655491:GEB655632 GNX655491:GNX655632 GXT655491:GXT655632 HHP655491:HHP655632 HRL655491:HRL655632 IBH655491:IBH655632 ILD655491:ILD655632 IUZ655491:IUZ655632 JEV655491:JEV655632 JOR655491:JOR655632 JYN655491:JYN655632 KIJ655491:KIJ655632 KSF655491:KSF655632 LCB655491:LCB655632 LLX655491:LLX655632 LVT655491:LVT655632 MFP655491:MFP655632 MPL655491:MPL655632 MZH655491:MZH655632 NJD655491:NJD655632 NSZ655491:NSZ655632 OCV655491:OCV655632 OMR655491:OMR655632 OWN655491:OWN655632 PGJ655491:PGJ655632 PQF655491:PQF655632 QAB655491:QAB655632 QJX655491:QJX655632 QTT655491:QTT655632 RDP655491:RDP655632 RNL655491:RNL655632 RXH655491:RXH655632 SHD655491:SHD655632 SQZ655491:SQZ655632 TAV655491:TAV655632 TKR655491:TKR655632 TUN655491:TUN655632 UEJ655491:UEJ655632 UOF655491:UOF655632 UYB655491:UYB655632 VHX655491:VHX655632 VRT655491:VRT655632 WBP655491:WBP655632 WLL655491:WLL655632 WVH655491:WVH655632 A721027:C721168 IV721027:IV721168 SR721027:SR721168 ACN721027:ACN721168 AMJ721027:AMJ721168 AWF721027:AWF721168 BGB721027:BGB721168 BPX721027:BPX721168 BZT721027:BZT721168 CJP721027:CJP721168 CTL721027:CTL721168 DDH721027:DDH721168 DND721027:DND721168 DWZ721027:DWZ721168 EGV721027:EGV721168 EQR721027:EQR721168 FAN721027:FAN721168 FKJ721027:FKJ721168 FUF721027:FUF721168 GEB721027:GEB721168 GNX721027:GNX721168 GXT721027:GXT721168 HHP721027:HHP721168 HRL721027:HRL721168 IBH721027:IBH721168 ILD721027:ILD721168 IUZ721027:IUZ721168 JEV721027:JEV721168 JOR721027:JOR721168 JYN721027:JYN721168 KIJ721027:KIJ721168 KSF721027:KSF721168 LCB721027:LCB721168 LLX721027:LLX721168 LVT721027:LVT721168 MFP721027:MFP721168 MPL721027:MPL721168 MZH721027:MZH721168 NJD721027:NJD721168 NSZ721027:NSZ721168 OCV721027:OCV721168 OMR721027:OMR721168 OWN721027:OWN721168 PGJ721027:PGJ721168 PQF721027:PQF721168 QAB721027:QAB721168 QJX721027:QJX721168 QTT721027:QTT721168 RDP721027:RDP721168 RNL721027:RNL721168 RXH721027:RXH721168 SHD721027:SHD721168 SQZ721027:SQZ721168 TAV721027:TAV721168 TKR721027:TKR721168 TUN721027:TUN721168 UEJ721027:UEJ721168 UOF721027:UOF721168 UYB721027:UYB721168 VHX721027:VHX721168 VRT721027:VRT721168 WBP721027:WBP721168 WLL721027:WLL721168 WVH721027:WVH721168 A786563:C786704 IV786563:IV786704 SR786563:SR786704 ACN786563:ACN786704 AMJ786563:AMJ786704 AWF786563:AWF786704 BGB786563:BGB786704 BPX786563:BPX786704 BZT786563:BZT786704 CJP786563:CJP786704 CTL786563:CTL786704 DDH786563:DDH786704 DND786563:DND786704 DWZ786563:DWZ786704 EGV786563:EGV786704 EQR786563:EQR786704 FAN786563:FAN786704 FKJ786563:FKJ786704 FUF786563:FUF786704 GEB786563:GEB786704 GNX786563:GNX786704 GXT786563:GXT786704 HHP786563:HHP786704 HRL786563:HRL786704 IBH786563:IBH786704 ILD786563:ILD786704 IUZ786563:IUZ786704 JEV786563:JEV786704 JOR786563:JOR786704 JYN786563:JYN786704 KIJ786563:KIJ786704 KSF786563:KSF786704 LCB786563:LCB786704 LLX786563:LLX786704 LVT786563:LVT786704 MFP786563:MFP786704 MPL786563:MPL786704 MZH786563:MZH786704 NJD786563:NJD786704 NSZ786563:NSZ786704 OCV786563:OCV786704 OMR786563:OMR786704 OWN786563:OWN786704 PGJ786563:PGJ786704 PQF786563:PQF786704 QAB786563:QAB786704 QJX786563:QJX786704 QTT786563:QTT786704 RDP786563:RDP786704 RNL786563:RNL786704 RXH786563:RXH786704 SHD786563:SHD786704 SQZ786563:SQZ786704 TAV786563:TAV786704 TKR786563:TKR786704 TUN786563:TUN786704 UEJ786563:UEJ786704 UOF786563:UOF786704 UYB786563:UYB786704 VHX786563:VHX786704 VRT786563:VRT786704 WBP786563:WBP786704 WLL786563:WLL786704 WVH786563:WVH786704 A852099:C852240 IV852099:IV852240 SR852099:SR852240 ACN852099:ACN852240 AMJ852099:AMJ852240 AWF852099:AWF852240 BGB852099:BGB852240 BPX852099:BPX852240 BZT852099:BZT852240 CJP852099:CJP852240 CTL852099:CTL852240 DDH852099:DDH852240 DND852099:DND852240 DWZ852099:DWZ852240 EGV852099:EGV852240 EQR852099:EQR852240 FAN852099:FAN852240 FKJ852099:FKJ852240 FUF852099:FUF852240 GEB852099:GEB852240 GNX852099:GNX852240 GXT852099:GXT852240 HHP852099:HHP852240 HRL852099:HRL852240 IBH852099:IBH852240 ILD852099:ILD852240 IUZ852099:IUZ852240 JEV852099:JEV852240 JOR852099:JOR852240 JYN852099:JYN852240 KIJ852099:KIJ852240 KSF852099:KSF852240 LCB852099:LCB852240 LLX852099:LLX852240 LVT852099:LVT852240 MFP852099:MFP852240 MPL852099:MPL852240 MZH852099:MZH852240 NJD852099:NJD852240 NSZ852099:NSZ852240 OCV852099:OCV852240 OMR852099:OMR852240 OWN852099:OWN852240 PGJ852099:PGJ852240 PQF852099:PQF852240 QAB852099:QAB852240 QJX852099:QJX852240 QTT852099:QTT852240 RDP852099:RDP852240 RNL852099:RNL852240 RXH852099:RXH852240 SHD852099:SHD852240 SQZ852099:SQZ852240 TAV852099:TAV852240 TKR852099:TKR852240 TUN852099:TUN852240 UEJ852099:UEJ852240 UOF852099:UOF852240 UYB852099:UYB852240 VHX852099:VHX852240 VRT852099:VRT852240 WBP852099:WBP852240 WLL852099:WLL852240 WVH852099:WVH852240 A917635:C917776 IV917635:IV917776 SR917635:SR917776 ACN917635:ACN917776 AMJ917635:AMJ917776 AWF917635:AWF917776 BGB917635:BGB917776 BPX917635:BPX917776 BZT917635:BZT917776 CJP917635:CJP917776 CTL917635:CTL917776 DDH917635:DDH917776 DND917635:DND917776 DWZ917635:DWZ917776 EGV917635:EGV917776 EQR917635:EQR917776 FAN917635:FAN917776 FKJ917635:FKJ917776 FUF917635:FUF917776 GEB917635:GEB917776 GNX917635:GNX917776 GXT917635:GXT917776 HHP917635:HHP917776 HRL917635:HRL917776 IBH917635:IBH917776 ILD917635:ILD917776 IUZ917635:IUZ917776 JEV917635:JEV917776 JOR917635:JOR917776 JYN917635:JYN917776 KIJ917635:KIJ917776 KSF917635:KSF917776 LCB917635:LCB917776 LLX917635:LLX917776 LVT917635:LVT917776 MFP917635:MFP917776 MPL917635:MPL917776 MZH917635:MZH917776 NJD917635:NJD917776 NSZ917635:NSZ917776 OCV917635:OCV917776 OMR917635:OMR917776 OWN917635:OWN917776 PGJ917635:PGJ917776 PQF917635:PQF917776 QAB917635:QAB917776 QJX917635:QJX917776 QTT917635:QTT917776 RDP917635:RDP917776 RNL917635:RNL917776 RXH917635:RXH917776 SHD917635:SHD917776 SQZ917635:SQZ917776 TAV917635:TAV917776 TKR917635:TKR917776 TUN917635:TUN917776 UEJ917635:UEJ917776 UOF917635:UOF917776 UYB917635:UYB917776 VHX917635:VHX917776 VRT917635:VRT917776 WBP917635:WBP917776 WLL917635:WLL917776 WVH917635:WVH917776 A983171:C983312 IV983171:IV983312 SR983171:SR983312 ACN983171:ACN983312 AMJ983171:AMJ983312 AWF983171:AWF983312 BGB983171:BGB983312 BPX983171:BPX983312 BZT983171:BZT983312 CJP983171:CJP983312 CTL983171:CTL983312 DDH983171:DDH983312 DND983171:DND983312 DWZ983171:DWZ983312 EGV983171:EGV983312 EQR983171:EQR983312 FAN983171:FAN983312 FKJ983171:FKJ983312 FUF983171:FUF983312 GEB983171:GEB983312 GNX983171:GNX983312 GXT983171:GXT983312 HHP983171:HHP983312 HRL983171:HRL983312 IBH983171:IBH983312 ILD983171:ILD983312 IUZ983171:IUZ983312 JEV983171:JEV983312 JOR983171:JOR983312 JYN983171:JYN983312 KIJ983171:KIJ983312 KSF983171:KSF983312 LCB983171:LCB983312 LLX983171:LLX983312 LVT983171:LVT983312 MFP983171:MFP983312 MPL983171:MPL983312 MZH983171:MZH983312 NJD983171:NJD983312 NSZ983171:NSZ983312 OCV983171:OCV983312 OMR983171:OMR983312 OWN983171:OWN983312 PGJ983171:PGJ983312 PQF983171:PQF983312 QAB983171:QAB983312 QJX983171:QJX983312 QTT983171:QTT983312 RDP983171:RDP983312 RNL983171:RNL983312 RXH983171:RXH983312 SHD983171:SHD983312 SQZ983171:SQZ983312 TAV983171:TAV983312 TKR983171:TKR983312 TUN983171:TUN983312 UEJ983171:UEJ983312 UOF983171:UOF983312 UYB983171:UYB983312 VHX983171:VHX983312 VRT983171:VRT983312 WBP983171:WBP983312 WLL983171:WLL983312 WVH983171:WVH983312 A110:C129 IV110:IV129 SR110:SR129 ACN110:ACN129 AMJ110:AMJ129 AWF110:AWF129 BGB110:BGB129 BPX110:BPX129 BZT110:BZT129 CJP110:CJP129 CTL110:CTL129 DDH110:DDH129 DND110:DND129 DWZ110:DWZ129 EGV110:EGV129 EQR110:EQR129 FAN110:FAN129 FKJ110:FKJ129 FUF110:FUF129 GEB110:GEB129 GNX110:GNX129 GXT110:GXT129 HHP110:HHP129 HRL110:HRL129 IBH110:IBH129 ILD110:ILD129 IUZ110:IUZ129 JEV110:JEV129 JOR110:JOR129 JYN110:JYN129 KIJ110:KIJ129 KSF110:KSF129 LCB110:LCB129 LLX110:LLX129 LVT110:LVT129 MFP110:MFP129 MPL110:MPL129 MZH110:MZH129 NJD110:NJD129 NSZ110:NSZ129 OCV110:OCV129 OMR110:OMR129 OWN110:OWN129 PGJ110:PGJ129 PQF110:PQF129 QAB110:QAB129 QJX110:QJX129 QTT110:QTT129 RDP110:RDP129 RNL110:RNL129 RXH110:RXH129 SHD110:SHD129 SQZ110:SQZ129 TAV110:TAV129 TKR110:TKR129 TUN110:TUN129 UEJ110:UEJ129 UOF110:UOF129 UYB110:UYB129 VHX110:VHX129 VRT110:VRT129 WBP110:WBP129 WLL110:WLL129 WVH110:WVH129 A65646:C65665 IV65646:IV65665 SR65646:SR65665 ACN65646:ACN65665 AMJ65646:AMJ65665 AWF65646:AWF65665 BGB65646:BGB65665 BPX65646:BPX65665 BZT65646:BZT65665 CJP65646:CJP65665 CTL65646:CTL65665 DDH65646:DDH65665 DND65646:DND65665 DWZ65646:DWZ65665 EGV65646:EGV65665 EQR65646:EQR65665 FAN65646:FAN65665 FKJ65646:FKJ65665 FUF65646:FUF65665 GEB65646:GEB65665 GNX65646:GNX65665 GXT65646:GXT65665 HHP65646:HHP65665 HRL65646:HRL65665 IBH65646:IBH65665 ILD65646:ILD65665 IUZ65646:IUZ65665 JEV65646:JEV65665 JOR65646:JOR65665 JYN65646:JYN65665 KIJ65646:KIJ65665 KSF65646:KSF65665 LCB65646:LCB65665 LLX65646:LLX65665 LVT65646:LVT65665 MFP65646:MFP65665 MPL65646:MPL65665 MZH65646:MZH65665 NJD65646:NJD65665 NSZ65646:NSZ65665 OCV65646:OCV65665 OMR65646:OMR65665 OWN65646:OWN65665 PGJ65646:PGJ65665 PQF65646:PQF65665 QAB65646:QAB65665 QJX65646:QJX65665 QTT65646:QTT65665 RDP65646:RDP65665 RNL65646:RNL65665 RXH65646:RXH65665 SHD65646:SHD65665 SQZ65646:SQZ65665 TAV65646:TAV65665 TKR65646:TKR65665 TUN65646:TUN65665 UEJ65646:UEJ65665 UOF65646:UOF65665 UYB65646:UYB65665 VHX65646:VHX65665 VRT65646:VRT65665 WBP65646:WBP65665 WLL65646:WLL65665 WVH65646:WVH65665 A131182:C131201 IV131182:IV131201 SR131182:SR131201 ACN131182:ACN131201 AMJ131182:AMJ131201 AWF131182:AWF131201 BGB131182:BGB131201 BPX131182:BPX131201 BZT131182:BZT131201 CJP131182:CJP131201 CTL131182:CTL131201 DDH131182:DDH131201 DND131182:DND131201 DWZ131182:DWZ131201 EGV131182:EGV131201 EQR131182:EQR131201 FAN131182:FAN131201 FKJ131182:FKJ131201 FUF131182:FUF131201 GEB131182:GEB131201 GNX131182:GNX131201 GXT131182:GXT131201 HHP131182:HHP131201 HRL131182:HRL131201 IBH131182:IBH131201 ILD131182:ILD131201 IUZ131182:IUZ131201 JEV131182:JEV131201 JOR131182:JOR131201 JYN131182:JYN131201 KIJ131182:KIJ131201 KSF131182:KSF131201 LCB131182:LCB131201 LLX131182:LLX131201 LVT131182:LVT131201 MFP131182:MFP131201 MPL131182:MPL131201 MZH131182:MZH131201 NJD131182:NJD131201 NSZ131182:NSZ131201 OCV131182:OCV131201 OMR131182:OMR131201 OWN131182:OWN131201 PGJ131182:PGJ131201 PQF131182:PQF131201 QAB131182:QAB131201 QJX131182:QJX131201 QTT131182:QTT131201 RDP131182:RDP131201 RNL131182:RNL131201 RXH131182:RXH131201 SHD131182:SHD131201 SQZ131182:SQZ131201 TAV131182:TAV131201 TKR131182:TKR131201 TUN131182:TUN131201 UEJ131182:UEJ131201 UOF131182:UOF131201 UYB131182:UYB131201 VHX131182:VHX131201 VRT131182:VRT131201 WBP131182:WBP131201 WLL131182:WLL131201 WVH131182:WVH131201 A196718:C196737 IV196718:IV196737 SR196718:SR196737 ACN196718:ACN196737 AMJ196718:AMJ196737 AWF196718:AWF196737 BGB196718:BGB196737 BPX196718:BPX196737 BZT196718:BZT196737 CJP196718:CJP196737 CTL196718:CTL196737 DDH196718:DDH196737 DND196718:DND196737 DWZ196718:DWZ196737 EGV196718:EGV196737 EQR196718:EQR196737 FAN196718:FAN196737 FKJ196718:FKJ196737 FUF196718:FUF196737 GEB196718:GEB196737 GNX196718:GNX196737 GXT196718:GXT196737 HHP196718:HHP196737 HRL196718:HRL196737 IBH196718:IBH196737 ILD196718:ILD196737 IUZ196718:IUZ196737 JEV196718:JEV196737 JOR196718:JOR196737 JYN196718:JYN196737 KIJ196718:KIJ196737 KSF196718:KSF196737 LCB196718:LCB196737 LLX196718:LLX196737 LVT196718:LVT196737 MFP196718:MFP196737 MPL196718:MPL196737 MZH196718:MZH196737 NJD196718:NJD196737 NSZ196718:NSZ196737 OCV196718:OCV196737 OMR196718:OMR196737 OWN196718:OWN196737 PGJ196718:PGJ196737 PQF196718:PQF196737 QAB196718:QAB196737 QJX196718:QJX196737 QTT196718:QTT196737 RDP196718:RDP196737 RNL196718:RNL196737 RXH196718:RXH196737 SHD196718:SHD196737 SQZ196718:SQZ196737 TAV196718:TAV196737 TKR196718:TKR196737 TUN196718:TUN196737 UEJ196718:UEJ196737 UOF196718:UOF196737 UYB196718:UYB196737 VHX196718:VHX196737 VRT196718:VRT196737 WBP196718:WBP196737 WLL196718:WLL196737 WVH196718:WVH196737 A262254:C262273 IV262254:IV262273 SR262254:SR262273 ACN262254:ACN262273 AMJ262254:AMJ262273 AWF262254:AWF262273 BGB262254:BGB262273 BPX262254:BPX262273 BZT262254:BZT262273 CJP262254:CJP262273 CTL262254:CTL262273 DDH262254:DDH262273 DND262254:DND262273 DWZ262254:DWZ262273 EGV262254:EGV262273 EQR262254:EQR262273 FAN262254:FAN262273 FKJ262254:FKJ262273 FUF262254:FUF262273 GEB262254:GEB262273 GNX262254:GNX262273 GXT262254:GXT262273 HHP262254:HHP262273 HRL262254:HRL262273 IBH262254:IBH262273 ILD262254:ILD262273 IUZ262254:IUZ262273 JEV262254:JEV262273 JOR262254:JOR262273 JYN262254:JYN262273 KIJ262254:KIJ262273 KSF262254:KSF262273 LCB262254:LCB262273 LLX262254:LLX262273 LVT262254:LVT262273 MFP262254:MFP262273 MPL262254:MPL262273 MZH262254:MZH262273 NJD262254:NJD262273 NSZ262254:NSZ262273 OCV262254:OCV262273 OMR262254:OMR262273 OWN262254:OWN262273 PGJ262254:PGJ262273 PQF262254:PQF262273 QAB262254:QAB262273 QJX262254:QJX262273 QTT262254:QTT262273 RDP262254:RDP262273 RNL262254:RNL262273 RXH262254:RXH262273 SHD262254:SHD262273 SQZ262254:SQZ262273 TAV262254:TAV262273 TKR262254:TKR262273 TUN262254:TUN262273 UEJ262254:UEJ262273 UOF262254:UOF262273 UYB262254:UYB262273 VHX262254:VHX262273 VRT262254:VRT262273 WBP262254:WBP262273 WLL262254:WLL262273 WVH262254:WVH262273 A327790:C327809 IV327790:IV327809 SR327790:SR327809 ACN327790:ACN327809 AMJ327790:AMJ327809 AWF327790:AWF327809 BGB327790:BGB327809 BPX327790:BPX327809 BZT327790:BZT327809 CJP327790:CJP327809 CTL327790:CTL327809 DDH327790:DDH327809 DND327790:DND327809 DWZ327790:DWZ327809 EGV327790:EGV327809 EQR327790:EQR327809 FAN327790:FAN327809 FKJ327790:FKJ327809 FUF327790:FUF327809 GEB327790:GEB327809 GNX327790:GNX327809 GXT327790:GXT327809 HHP327790:HHP327809 HRL327790:HRL327809 IBH327790:IBH327809 ILD327790:ILD327809 IUZ327790:IUZ327809 JEV327790:JEV327809 JOR327790:JOR327809 JYN327790:JYN327809 KIJ327790:KIJ327809 KSF327790:KSF327809 LCB327790:LCB327809 LLX327790:LLX327809 LVT327790:LVT327809 MFP327790:MFP327809 MPL327790:MPL327809 MZH327790:MZH327809 NJD327790:NJD327809 NSZ327790:NSZ327809 OCV327790:OCV327809 OMR327790:OMR327809 OWN327790:OWN327809 PGJ327790:PGJ327809 PQF327790:PQF327809 QAB327790:QAB327809 QJX327790:QJX327809 QTT327790:QTT327809 RDP327790:RDP327809 RNL327790:RNL327809 RXH327790:RXH327809 SHD327790:SHD327809 SQZ327790:SQZ327809 TAV327790:TAV327809 TKR327790:TKR327809 TUN327790:TUN327809 UEJ327790:UEJ327809 UOF327790:UOF327809 UYB327790:UYB327809 VHX327790:VHX327809 VRT327790:VRT327809 WBP327790:WBP327809 WLL327790:WLL327809 WVH327790:WVH327809 A393326:C393345 IV393326:IV393345 SR393326:SR393345 ACN393326:ACN393345 AMJ393326:AMJ393345 AWF393326:AWF393345 BGB393326:BGB393345 BPX393326:BPX393345 BZT393326:BZT393345 CJP393326:CJP393345 CTL393326:CTL393345 DDH393326:DDH393345 DND393326:DND393345 DWZ393326:DWZ393345 EGV393326:EGV393345 EQR393326:EQR393345 FAN393326:FAN393345 FKJ393326:FKJ393345 FUF393326:FUF393345 GEB393326:GEB393345 GNX393326:GNX393345 GXT393326:GXT393345 HHP393326:HHP393345 HRL393326:HRL393345 IBH393326:IBH393345 ILD393326:ILD393345 IUZ393326:IUZ393345 JEV393326:JEV393345 JOR393326:JOR393345 JYN393326:JYN393345 KIJ393326:KIJ393345 KSF393326:KSF393345 LCB393326:LCB393345 LLX393326:LLX393345 LVT393326:LVT393345 MFP393326:MFP393345 MPL393326:MPL393345 MZH393326:MZH393345 NJD393326:NJD393345 NSZ393326:NSZ393345 OCV393326:OCV393345 OMR393326:OMR393345 OWN393326:OWN393345 PGJ393326:PGJ393345 PQF393326:PQF393345 QAB393326:QAB393345 QJX393326:QJX393345 QTT393326:QTT393345 RDP393326:RDP393345 RNL393326:RNL393345 RXH393326:RXH393345 SHD393326:SHD393345 SQZ393326:SQZ393345 TAV393326:TAV393345 TKR393326:TKR393345 TUN393326:TUN393345 UEJ393326:UEJ393345 UOF393326:UOF393345 UYB393326:UYB393345 VHX393326:VHX393345 VRT393326:VRT393345 WBP393326:WBP393345 WLL393326:WLL393345 WVH393326:WVH393345 A458862:C458881 IV458862:IV458881 SR458862:SR458881 ACN458862:ACN458881 AMJ458862:AMJ458881 AWF458862:AWF458881 BGB458862:BGB458881 BPX458862:BPX458881 BZT458862:BZT458881 CJP458862:CJP458881 CTL458862:CTL458881 DDH458862:DDH458881 DND458862:DND458881 DWZ458862:DWZ458881 EGV458862:EGV458881 EQR458862:EQR458881 FAN458862:FAN458881 FKJ458862:FKJ458881 FUF458862:FUF458881 GEB458862:GEB458881 GNX458862:GNX458881 GXT458862:GXT458881 HHP458862:HHP458881 HRL458862:HRL458881 IBH458862:IBH458881 ILD458862:ILD458881 IUZ458862:IUZ458881 JEV458862:JEV458881 JOR458862:JOR458881 JYN458862:JYN458881 KIJ458862:KIJ458881 KSF458862:KSF458881 LCB458862:LCB458881 LLX458862:LLX458881 LVT458862:LVT458881 MFP458862:MFP458881 MPL458862:MPL458881 MZH458862:MZH458881 NJD458862:NJD458881 NSZ458862:NSZ458881 OCV458862:OCV458881 OMR458862:OMR458881 OWN458862:OWN458881 PGJ458862:PGJ458881 PQF458862:PQF458881 QAB458862:QAB458881 QJX458862:QJX458881 QTT458862:QTT458881 RDP458862:RDP458881 RNL458862:RNL458881 RXH458862:RXH458881 SHD458862:SHD458881 SQZ458862:SQZ458881 TAV458862:TAV458881 TKR458862:TKR458881 TUN458862:TUN458881 UEJ458862:UEJ458881 UOF458862:UOF458881 UYB458862:UYB458881 VHX458862:VHX458881 VRT458862:VRT458881 WBP458862:WBP458881 WLL458862:WLL458881 WVH458862:WVH458881 A524398:C524417 IV524398:IV524417 SR524398:SR524417 ACN524398:ACN524417 AMJ524398:AMJ524417 AWF524398:AWF524417 BGB524398:BGB524417 BPX524398:BPX524417 BZT524398:BZT524417 CJP524398:CJP524417 CTL524398:CTL524417 DDH524398:DDH524417 DND524398:DND524417 DWZ524398:DWZ524417 EGV524398:EGV524417 EQR524398:EQR524417 FAN524398:FAN524417 FKJ524398:FKJ524417 FUF524398:FUF524417 GEB524398:GEB524417 GNX524398:GNX524417 GXT524398:GXT524417 HHP524398:HHP524417 HRL524398:HRL524417 IBH524398:IBH524417 ILD524398:ILD524417 IUZ524398:IUZ524417 JEV524398:JEV524417 JOR524398:JOR524417 JYN524398:JYN524417 KIJ524398:KIJ524417 KSF524398:KSF524417 LCB524398:LCB524417 LLX524398:LLX524417 LVT524398:LVT524417 MFP524398:MFP524417 MPL524398:MPL524417 MZH524398:MZH524417 NJD524398:NJD524417 NSZ524398:NSZ524417 OCV524398:OCV524417 OMR524398:OMR524417 OWN524398:OWN524417 PGJ524398:PGJ524417 PQF524398:PQF524417 QAB524398:QAB524417 QJX524398:QJX524417 QTT524398:QTT524417 RDP524398:RDP524417 RNL524398:RNL524417 RXH524398:RXH524417 SHD524398:SHD524417 SQZ524398:SQZ524417 TAV524398:TAV524417 TKR524398:TKR524417 TUN524398:TUN524417 UEJ524398:UEJ524417 UOF524398:UOF524417 UYB524398:UYB524417 VHX524398:VHX524417 VRT524398:VRT524417 WBP524398:WBP524417 WLL524398:WLL524417 WVH524398:WVH524417 A589934:C589953 IV589934:IV589953 SR589934:SR589953 ACN589934:ACN589953 AMJ589934:AMJ589953 AWF589934:AWF589953 BGB589934:BGB589953 BPX589934:BPX589953 BZT589934:BZT589953 CJP589934:CJP589953 CTL589934:CTL589953 DDH589934:DDH589953 DND589934:DND589953 DWZ589934:DWZ589953 EGV589934:EGV589953 EQR589934:EQR589953 FAN589934:FAN589953 FKJ589934:FKJ589953 FUF589934:FUF589953 GEB589934:GEB589953 GNX589934:GNX589953 GXT589934:GXT589953 HHP589934:HHP589953 HRL589934:HRL589953 IBH589934:IBH589953 ILD589934:ILD589953 IUZ589934:IUZ589953 JEV589934:JEV589953 JOR589934:JOR589953 JYN589934:JYN589953 KIJ589934:KIJ589953 KSF589934:KSF589953 LCB589934:LCB589953 LLX589934:LLX589953 LVT589934:LVT589953 MFP589934:MFP589953 MPL589934:MPL589953 MZH589934:MZH589953 NJD589934:NJD589953 NSZ589934:NSZ589953 OCV589934:OCV589953 OMR589934:OMR589953 OWN589934:OWN589953 PGJ589934:PGJ589953 PQF589934:PQF589953 QAB589934:QAB589953 QJX589934:QJX589953 QTT589934:QTT589953 RDP589934:RDP589953 RNL589934:RNL589953 RXH589934:RXH589953 SHD589934:SHD589953 SQZ589934:SQZ589953 TAV589934:TAV589953 TKR589934:TKR589953 TUN589934:TUN589953 UEJ589934:UEJ589953 UOF589934:UOF589953 UYB589934:UYB589953 VHX589934:VHX589953 VRT589934:VRT589953 WBP589934:WBP589953 WLL589934:WLL589953 WVH589934:WVH589953 A655470:C655489 IV655470:IV655489 SR655470:SR655489 ACN655470:ACN655489 AMJ655470:AMJ655489 AWF655470:AWF655489 BGB655470:BGB655489 BPX655470:BPX655489 BZT655470:BZT655489 CJP655470:CJP655489 CTL655470:CTL655489 DDH655470:DDH655489 DND655470:DND655489 DWZ655470:DWZ655489 EGV655470:EGV655489 EQR655470:EQR655489 FAN655470:FAN655489 FKJ655470:FKJ655489 FUF655470:FUF655489 GEB655470:GEB655489 GNX655470:GNX655489 GXT655470:GXT655489 HHP655470:HHP655489 HRL655470:HRL655489 IBH655470:IBH655489 ILD655470:ILD655489 IUZ655470:IUZ655489 JEV655470:JEV655489 JOR655470:JOR655489 JYN655470:JYN655489 KIJ655470:KIJ655489 KSF655470:KSF655489 LCB655470:LCB655489 LLX655470:LLX655489 LVT655470:LVT655489 MFP655470:MFP655489 MPL655470:MPL655489 MZH655470:MZH655489 NJD655470:NJD655489 NSZ655470:NSZ655489 OCV655470:OCV655489 OMR655470:OMR655489 OWN655470:OWN655489 PGJ655470:PGJ655489 PQF655470:PQF655489 QAB655470:QAB655489 QJX655470:QJX655489 QTT655470:QTT655489 RDP655470:RDP655489 RNL655470:RNL655489 RXH655470:RXH655489 SHD655470:SHD655489 SQZ655470:SQZ655489 TAV655470:TAV655489 TKR655470:TKR655489 TUN655470:TUN655489 UEJ655470:UEJ655489 UOF655470:UOF655489 UYB655470:UYB655489 VHX655470:VHX655489 VRT655470:VRT655489 WBP655470:WBP655489 WLL655470:WLL655489 WVH655470:WVH655489 A721006:C721025 IV721006:IV721025 SR721006:SR721025 ACN721006:ACN721025 AMJ721006:AMJ721025 AWF721006:AWF721025 BGB721006:BGB721025 BPX721006:BPX721025 BZT721006:BZT721025 CJP721006:CJP721025 CTL721006:CTL721025 DDH721006:DDH721025 DND721006:DND721025 DWZ721006:DWZ721025 EGV721006:EGV721025 EQR721006:EQR721025 FAN721006:FAN721025 FKJ721006:FKJ721025 FUF721006:FUF721025 GEB721006:GEB721025 GNX721006:GNX721025 GXT721006:GXT721025 HHP721006:HHP721025 HRL721006:HRL721025 IBH721006:IBH721025 ILD721006:ILD721025 IUZ721006:IUZ721025 JEV721006:JEV721025 JOR721006:JOR721025 JYN721006:JYN721025 KIJ721006:KIJ721025 KSF721006:KSF721025 LCB721006:LCB721025 LLX721006:LLX721025 LVT721006:LVT721025 MFP721006:MFP721025 MPL721006:MPL721025 MZH721006:MZH721025 NJD721006:NJD721025 NSZ721006:NSZ721025 OCV721006:OCV721025 OMR721006:OMR721025 OWN721006:OWN721025 PGJ721006:PGJ721025 PQF721006:PQF721025 QAB721006:QAB721025 QJX721006:QJX721025 QTT721006:QTT721025 RDP721006:RDP721025 RNL721006:RNL721025 RXH721006:RXH721025 SHD721006:SHD721025 SQZ721006:SQZ721025 TAV721006:TAV721025 TKR721006:TKR721025 TUN721006:TUN721025 UEJ721006:UEJ721025 UOF721006:UOF721025 UYB721006:UYB721025 VHX721006:VHX721025 VRT721006:VRT721025 WBP721006:WBP721025 WLL721006:WLL721025 WVH721006:WVH721025 A786542:C786561 IV786542:IV786561 SR786542:SR786561 ACN786542:ACN786561 AMJ786542:AMJ786561 AWF786542:AWF786561 BGB786542:BGB786561 BPX786542:BPX786561 BZT786542:BZT786561 CJP786542:CJP786561 CTL786542:CTL786561 DDH786542:DDH786561 DND786542:DND786561 DWZ786542:DWZ786561 EGV786542:EGV786561 EQR786542:EQR786561 FAN786542:FAN786561 FKJ786542:FKJ786561 FUF786542:FUF786561 GEB786542:GEB786561 GNX786542:GNX786561 GXT786542:GXT786561 HHP786542:HHP786561 HRL786542:HRL786561 IBH786542:IBH786561 ILD786542:ILD786561 IUZ786542:IUZ786561 JEV786542:JEV786561 JOR786542:JOR786561 JYN786542:JYN786561 KIJ786542:KIJ786561 KSF786542:KSF786561 LCB786542:LCB786561 LLX786542:LLX786561 LVT786542:LVT786561 MFP786542:MFP786561 MPL786542:MPL786561 MZH786542:MZH786561 NJD786542:NJD786561 NSZ786542:NSZ786561 OCV786542:OCV786561 OMR786542:OMR786561 OWN786542:OWN786561 PGJ786542:PGJ786561 PQF786542:PQF786561 QAB786542:QAB786561 QJX786542:QJX786561 QTT786542:QTT786561 RDP786542:RDP786561 RNL786542:RNL786561 RXH786542:RXH786561 SHD786542:SHD786561 SQZ786542:SQZ786561 TAV786542:TAV786561 TKR786542:TKR786561 TUN786542:TUN786561 UEJ786542:UEJ786561 UOF786542:UOF786561 UYB786542:UYB786561 VHX786542:VHX786561 VRT786542:VRT786561 WBP786542:WBP786561 WLL786542:WLL786561 WVH786542:WVH786561 A852078:C852097 IV852078:IV852097 SR852078:SR852097 ACN852078:ACN852097 AMJ852078:AMJ852097 AWF852078:AWF852097 BGB852078:BGB852097 BPX852078:BPX852097 BZT852078:BZT852097 CJP852078:CJP852097 CTL852078:CTL852097 DDH852078:DDH852097 DND852078:DND852097 DWZ852078:DWZ852097 EGV852078:EGV852097 EQR852078:EQR852097 FAN852078:FAN852097 FKJ852078:FKJ852097 FUF852078:FUF852097 GEB852078:GEB852097 GNX852078:GNX852097 GXT852078:GXT852097 HHP852078:HHP852097 HRL852078:HRL852097 IBH852078:IBH852097 ILD852078:ILD852097 IUZ852078:IUZ852097 JEV852078:JEV852097 JOR852078:JOR852097 JYN852078:JYN852097 KIJ852078:KIJ852097 KSF852078:KSF852097 LCB852078:LCB852097 LLX852078:LLX852097 LVT852078:LVT852097 MFP852078:MFP852097 MPL852078:MPL852097 MZH852078:MZH852097 NJD852078:NJD852097 NSZ852078:NSZ852097 OCV852078:OCV852097 OMR852078:OMR852097 OWN852078:OWN852097 PGJ852078:PGJ852097 PQF852078:PQF852097 QAB852078:QAB852097 QJX852078:QJX852097 QTT852078:QTT852097 RDP852078:RDP852097 RNL852078:RNL852097 RXH852078:RXH852097 SHD852078:SHD852097 SQZ852078:SQZ852097 TAV852078:TAV852097 TKR852078:TKR852097 TUN852078:TUN852097 UEJ852078:UEJ852097 UOF852078:UOF852097 UYB852078:UYB852097 VHX852078:VHX852097 VRT852078:VRT852097 WBP852078:WBP852097 WLL852078:WLL852097 WVH852078:WVH852097 A917614:C917633 IV917614:IV917633 SR917614:SR917633 ACN917614:ACN917633 AMJ917614:AMJ917633 AWF917614:AWF917633 BGB917614:BGB917633 BPX917614:BPX917633 BZT917614:BZT917633 CJP917614:CJP917633 CTL917614:CTL917633 DDH917614:DDH917633 DND917614:DND917633 DWZ917614:DWZ917633 EGV917614:EGV917633 EQR917614:EQR917633 FAN917614:FAN917633 FKJ917614:FKJ917633 FUF917614:FUF917633 GEB917614:GEB917633 GNX917614:GNX917633 GXT917614:GXT917633 HHP917614:HHP917633 HRL917614:HRL917633 IBH917614:IBH917633 ILD917614:ILD917633 IUZ917614:IUZ917633 JEV917614:JEV917633 JOR917614:JOR917633 JYN917614:JYN917633 KIJ917614:KIJ917633 KSF917614:KSF917633 LCB917614:LCB917633 LLX917614:LLX917633 LVT917614:LVT917633 MFP917614:MFP917633 MPL917614:MPL917633 MZH917614:MZH917633 NJD917614:NJD917633 NSZ917614:NSZ917633 OCV917614:OCV917633 OMR917614:OMR917633 OWN917614:OWN917633 PGJ917614:PGJ917633 PQF917614:PQF917633 QAB917614:QAB917633 QJX917614:QJX917633 QTT917614:QTT917633 RDP917614:RDP917633 RNL917614:RNL917633 RXH917614:RXH917633 SHD917614:SHD917633 SQZ917614:SQZ917633 TAV917614:TAV917633 TKR917614:TKR917633 TUN917614:TUN917633 UEJ917614:UEJ917633 UOF917614:UOF917633 UYB917614:UYB917633 VHX917614:VHX917633 VRT917614:VRT917633 WBP917614:WBP917633 WLL917614:WLL917633 WVH917614:WVH917633 A983150:C983169 IV983150:IV983169 SR983150:SR983169 ACN983150:ACN983169 AMJ983150:AMJ983169 AWF983150:AWF983169 BGB983150:BGB983169 BPX983150:BPX983169 BZT983150:BZT983169 CJP983150:CJP983169 CTL983150:CTL983169 DDH983150:DDH983169 DND983150:DND983169 DWZ983150:DWZ983169 EGV983150:EGV983169 EQR983150:EQR983169 FAN983150:FAN983169 FKJ983150:FKJ983169 FUF983150:FUF983169 GEB983150:GEB983169 GNX983150:GNX983169 GXT983150:GXT983169 HHP983150:HHP983169 HRL983150:HRL983169 IBH983150:IBH983169 ILD983150:ILD983169 IUZ983150:IUZ983169 JEV983150:JEV983169 JOR983150:JOR983169 JYN983150:JYN983169 KIJ983150:KIJ983169 KSF983150:KSF983169 LCB983150:LCB983169 LLX983150:LLX983169 LVT983150:LVT983169 MFP983150:MFP983169 MPL983150:MPL983169 MZH983150:MZH983169 NJD983150:NJD983169 NSZ983150:NSZ983169 OCV983150:OCV983169 OMR983150:OMR983169 OWN983150:OWN983169 PGJ983150:PGJ983169 PQF983150:PQF983169 QAB983150:QAB983169 QJX983150:QJX983169 QTT983150:QTT983169 RDP983150:RDP983169 RNL983150:RNL983169 RXH983150:RXH983169 SHD983150:SHD983169 SQZ983150:SQZ983169 TAV983150:TAV983169 TKR983150:TKR983169 TUN983150:TUN983169 UEJ983150:UEJ983169 UOF983150:UOF983169 UYB983150:UYB983169 VHX983150:VHX983169 VRT983150:VRT983169 WBP983150:WBP983169 WLL983150:WLL983169 WVH983150:WVH983169" xr:uid="{8A1F1768-185E-4BF1-A1CF-B88EE2AA90C2}">
      <formula1>Campaign_code</formula1>
    </dataValidation>
    <dataValidation type="list" allowBlank="1" showInputMessage="1" showErrorMessage="1" sqref="IX109:IY272 ST109:SU272 ACP109:ACQ272 AML109:AMM272 AWH109:AWI272 BGD109:BGE272 BPZ109:BQA272 BZV109:BZW272 CJR109:CJS272 CTN109:CTO272 DDJ109:DDK272 DNF109:DNG272 DXB109:DXC272 EGX109:EGY272 EQT109:EQU272 FAP109:FAQ272 FKL109:FKM272 FUH109:FUI272 GED109:GEE272 GNZ109:GOA272 GXV109:GXW272 HHR109:HHS272 HRN109:HRO272 IBJ109:IBK272 ILF109:ILG272 IVB109:IVC272 JEX109:JEY272 JOT109:JOU272 JYP109:JYQ272 KIL109:KIM272 KSH109:KSI272 LCD109:LCE272 LLZ109:LMA272 LVV109:LVW272 MFR109:MFS272 MPN109:MPO272 MZJ109:MZK272 NJF109:NJG272 NTB109:NTC272 OCX109:OCY272 OMT109:OMU272 OWP109:OWQ272 PGL109:PGM272 PQH109:PQI272 QAD109:QAE272 QJZ109:QKA272 QTV109:QTW272 RDR109:RDS272 RNN109:RNO272 RXJ109:RXK272 SHF109:SHG272 SRB109:SRC272 TAX109:TAY272 TKT109:TKU272 TUP109:TUQ272 UEL109:UEM272 UOH109:UOI272 UYD109:UYE272 VHZ109:VIA272 VRV109:VRW272 WBR109:WBS272 WLN109:WLO272 WVJ109:WVK272 IX65645:IY65808 ST65645:SU65808 ACP65645:ACQ65808 AML65645:AMM65808 AWH65645:AWI65808 BGD65645:BGE65808 BPZ65645:BQA65808 BZV65645:BZW65808 CJR65645:CJS65808 CTN65645:CTO65808 DDJ65645:DDK65808 DNF65645:DNG65808 DXB65645:DXC65808 EGX65645:EGY65808 EQT65645:EQU65808 FAP65645:FAQ65808 FKL65645:FKM65808 FUH65645:FUI65808 GED65645:GEE65808 GNZ65645:GOA65808 GXV65645:GXW65808 HHR65645:HHS65808 HRN65645:HRO65808 IBJ65645:IBK65808 ILF65645:ILG65808 IVB65645:IVC65808 JEX65645:JEY65808 JOT65645:JOU65808 JYP65645:JYQ65808 KIL65645:KIM65808 KSH65645:KSI65808 LCD65645:LCE65808 LLZ65645:LMA65808 LVV65645:LVW65808 MFR65645:MFS65808 MPN65645:MPO65808 MZJ65645:MZK65808 NJF65645:NJG65808 NTB65645:NTC65808 OCX65645:OCY65808 OMT65645:OMU65808 OWP65645:OWQ65808 PGL65645:PGM65808 PQH65645:PQI65808 QAD65645:QAE65808 QJZ65645:QKA65808 QTV65645:QTW65808 RDR65645:RDS65808 RNN65645:RNO65808 RXJ65645:RXK65808 SHF65645:SHG65808 SRB65645:SRC65808 TAX65645:TAY65808 TKT65645:TKU65808 TUP65645:TUQ65808 UEL65645:UEM65808 UOH65645:UOI65808 UYD65645:UYE65808 VHZ65645:VIA65808 VRV65645:VRW65808 WBR65645:WBS65808 WLN65645:WLO65808 WVJ65645:WVK65808 IX131181:IY131344 ST131181:SU131344 ACP131181:ACQ131344 AML131181:AMM131344 AWH131181:AWI131344 BGD131181:BGE131344 BPZ131181:BQA131344 BZV131181:BZW131344 CJR131181:CJS131344 CTN131181:CTO131344 DDJ131181:DDK131344 DNF131181:DNG131344 DXB131181:DXC131344 EGX131181:EGY131344 EQT131181:EQU131344 FAP131181:FAQ131344 FKL131181:FKM131344 FUH131181:FUI131344 GED131181:GEE131344 GNZ131181:GOA131344 GXV131181:GXW131344 HHR131181:HHS131344 HRN131181:HRO131344 IBJ131181:IBK131344 ILF131181:ILG131344 IVB131181:IVC131344 JEX131181:JEY131344 JOT131181:JOU131344 JYP131181:JYQ131344 KIL131181:KIM131344 KSH131181:KSI131344 LCD131181:LCE131344 LLZ131181:LMA131344 LVV131181:LVW131344 MFR131181:MFS131344 MPN131181:MPO131344 MZJ131181:MZK131344 NJF131181:NJG131344 NTB131181:NTC131344 OCX131181:OCY131344 OMT131181:OMU131344 OWP131181:OWQ131344 PGL131181:PGM131344 PQH131181:PQI131344 QAD131181:QAE131344 QJZ131181:QKA131344 QTV131181:QTW131344 RDR131181:RDS131344 RNN131181:RNO131344 RXJ131181:RXK131344 SHF131181:SHG131344 SRB131181:SRC131344 TAX131181:TAY131344 TKT131181:TKU131344 TUP131181:TUQ131344 UEL131181:UEM131344 UOH131181:UOI131344 UYD131181:UYE131344 VHZ131181:VIA131344 VRV131181:VRW131344 WBR131181:WBS131344 WLN131181:WLO131344 WVJ131181:WVK131344 IX196717:IY196880 ST196717:SU196880 ACP196717:ACQ196880 AML196717:AMM196880 AWH196717:AWI196880 BGD196717:BGE196880 BPZ196717:BQA196880 BZV196717:BZW196880 CJR196717:CJS196880 CTN196717:CTO196880 DDJ196717:DDK196880 DNF196717:DNG196880 DXB196717:DXC196880 EGX196717:EGY196880 EQT196717:EQU196880 FAP196717:FAQ196880 FKL196717:FKM196880 FUH196717:FUI196880 GED196717:GEE196880 GNZ196717:GOA196880 GXV196717:GXW196880 HHR196717:HHS196880 HRN196717:HRO196880 IBJ196717:IBK196880 ILF196717:ILG196880 IVB196717:IVC196880 JEX196717:JEY196880 JOT196717:JOU196880 JYP196717:JYQ196880 KIL196717:KIM196880 KSH196717:KSI196880 LCD196717:LCE196880 LLZ196717:LMA196880 LVV196717:LVW196880 MFR196717:MFS196880 MPN196717:MPO196880 MZJ196717:MZK196880 NJF196717:NJG196880 NTB196717:NTC196880 OCX196717:OCY196880 OMT196717:OMU196880 OWP196717:OWQ196880 PGL196717:PGM196880 PQH196717:PQI196880 QAD196717:QAE196880 QJZ196717:QKA196880 QTV196717:QTW196880 RDR196717:RDS196880 RNN196717:RNO196880 RXJ196717:RXK196880 SHF196717:SHG196880 SRB196717:SRC196880 TAX196717:TAY196880 TKT196717:TKU196880 TUP196717:TUQ196880 UEL196717:UEM196880 UOH196717:UOI196880 UYD196717:UYE196880 VHZ196717:VIA196880 VRV196717:VRW196880 WBR196717:WBS196880 WLN196717:WLO196880 WVJ196717:WVK196880 IX262253:IY262416 ST262253:SU262416 ACP262253:ACQ262416 AML262253:AMM262416 AWH262253:AWI262416 BGD262253:BGE262416 BPZ262253:BQA262416 BZV262253:BZW262416 CJR262253:CJS262416 CTN262253:CTO262416 DDJ262253:DDK262416 DNF262253:DNG262416 DXB262253:DXC262416 EGX262253:EGY262416 EQT262253:EQU262416 FAP262253:FAQ262416 FKL262253:FKM262416 FUH262253:FUI262416 GED262253:GEE262416 GNZ262253:GOA262416 GXV262253:GXW262416 HHR262253:HHS262416 HRN262253:HRO262416 IBJ262253:IBK262416 ILF262253:ILG262416 IVB262253:IVC262416 JEX262253:JEY262416 JOT262253:JOU262416 JYP262253:JYQ262416 KIL262253:KIM262416 KSH262253:KSI262416 LCD262253:LCE262416 LLZ262253:LMA262416 LVV262253:LVW262416 MFR262253:MFS262416 MPN262253:MPO262416 MZJ262253:MZK262416 NJF262253:NJG262416 NTB262253:NTC262416 OCX262253:OCY262416 OMT262253:OMU262416 OWP262253:OWQ262416 PGL262253:PGM262416 PQH262253:PQI262416 QAD262253:QAE262416 QJZ262253:QKA262416 QTV262253:QTW262416 RDR262253:RDS262416 RNN262253:RNO262416 RXJ262253:RXK262416 SHF262253:SHG262416 SRB262253:SRC262416 TAX262253:TAY262416 TKT262253:TKU262416 TUP262253:TUQ262416 UEL262253:UEM262416 UOH262253:UOI262416 UYD262253:UYE262416 VHZ262253:VIA262416 VRV262253:VRW262416 WBR262253:WBS262416 WLN262253:WLO262416 WVJ262253:WVK262416 IX327789:IY327952 ST327789:SU327952 ACP327789:ACQ327952 AML327789:AMM327952 AWH327789:AWI327952 BGD327789:BGE327952 BPZ327789:BQA327952 BZV327789:BZW327952 CJR327789:CJS327952 CTN327789:CTO327952 DDJ327789:DDK327952 DNF327789:DNG327952 DXB327789:DXC327952 EGX327789:EGY327952 EQT327789:EQU327952 FAP327789:FAQ327952 FKL327789:FKM327952 FUH327789:FUI327952 GED327789:GEE327952 GNZ327789:GOA327952 GXV327789:GXW327952 HHR327789:HHS327952 HRN327789:HRO327952 IBJ327789:IBK327952 ILF327789:ILG327952 IVB327789:IVC327952 JEX327789:JEY327952 JOT327789:JOU327952 JYP327789:JYQ327952 KIL327789:KIM327952 KSH327789:KSI327952 LCD327789:LCE327952 LLZ327789:LMA327952 LVV327789:LVW327952 MFR327789:MFS327952 MPN327789:MPO327952 MZJ327789:MZK327952 NJF327789:NJG327952 NTB327789:NTC327952 OCX327789:OCY327952 OMT327789:OMU327952 OWP327789:OWQ327952 PGL327789:PGM327952 PQH327789:PQI327952 QAD327789:QAE327952 QJZ327789:QKA327952 QTV327789:QTW327952 RDR327789:RDS327952 RNN327789:RNO327952 RXJ327789:RXK327952 SHF327789:SHG327952 SRB327789:SRC327952 TAX327789:TAY327952 TKT327789:TKU327952 TUP327789:TUQ327952 UEL327789:UEM327952 UOH327789:UOI327952 UYD327789:UYE327952 VHZ327789:VIA327952 VRV327789:VRW327952 WBR327789:WBS327952 WLN327789:WLO327952 WVJ327789:WVK327952 IX393325:IY393488 ST393325:SU393488 ACP393325:ACQ393488 AML393325:AMM393488 AWH393325:AWI393488 BGD393325:BGE393488 BPZ393325:BQA393488 BZV393325:BZW393488 CJR393325:CJS393488 CTN393325:CTO393488 DDJ393325:DDK393488 DNF393325:DNG393488 DXB393325:DXC393488 EGX393325:EGY393488 EQT393325:EQU393488 FAP393325:FAQ393488 FKL393325:FKM393488 FUH393325:FUI393488 GED393325:GEE393488 GNZ393325:GOA393488 GXV393325:GXW393488 HHR393325:HHS393488 HRN393325:HRO393488 IBJ393325:IBK393488 ILF393325:ILG393488 IVB393325:IVC393488 JEX393325:JEY393488 JOT393325:JOU393488 JYP393325:JYQ393488 KIL393325:KIM393488 KSH393325:KSI393488 LCD393325:LCE393488 LLZ393325:LMA393488 LVV393325:LVW393488 MFR393325:MFS393488 MPN393325:MPO393488 MZJ393325:MZK393488 NJF393325:NJG393488 NTB393325:NTC393488 OCX393325:OCY393488 OMT393325:OMU393488 OWP393325:OWQ393488 PGL393325:PGM393488 PQH393325:PQI393488 QAD393325:QAE393488 QJZ393325:QKA393488 QTV393325:QTW393488 RDR393325:RDS393488 RNN393325:RNO393488 RXJ393325:RXK393488 SHF393325:SHG393488 SRB393325:SRC393488 TAX393325:TAY393488 TKT393325:TKU393488 TUP393325:TUQ393488 UEL393325:UEM393488 UOH393325:UOI393488 UYD393325:UYE393488 VHZ393325:VIA393488 VRV393325:VRW393488 WBR393325:WBS393488 WLN393325:WLO393488 WVJ393325:WVK393488 IX458861:IY459024 ST458861:SU459024 ACP458861:ACQ459024 AML458861:AMM459024 AWH458861:AWI459024 BGD458861:BGE459024 BPZ458861:BQA459024 BZV458861:BZW459024 CJR458861:CJS459024 CTN458861:CTO459024 DDJ458861:DDK459024 DNF458861:DNG459024 DXB458861:DXC459024 EGX458861:EGY459024 EQT458861:EQU459024 FAP458861:FAQ459024 FKL458861:FKM459024 FUH458861:FUI459024 GED458861:GEE459024 GNZ458861:GOA459024 GXV458861:GXW459024 HHR458861:HHS459024 HRN458861:HRO459024 IBJ458861:IBK459024 ILF458861:ILG459024 IVB458861:IVC459024 JEX458861:JEY459024 JOT458861:JOU459024 JYP458861:JYQ459024 KIL458861:KIM459024 KSH458861:KSI459024 LCD458861:LCE459024 LLZ458861:LMA459024 LVV458861:LVW459024 MFR458861:MFS459024 MPN458861:MPO459024 MZJ458861:MZK459024 NJF458861:NJG459024 NTB458861:NTC459024 OCX458861:OCY459024 OMT458861:OMU459024 OWP458861:OWQ459024 PGL458861:PGM459024 PQH458861:PQI459024 QAD458861:QAE459024 QJZ458861:QKA459024 QTV458861:QTW459024 RDR458861:RDS459024 RNN458861:RNO459024 RXJ458861:RXK459024 SHF458861:SHG459024 SRB458861:SRC459024 TAX458861:TAY459024 TKT458861:TKU459024 TUP458861:TUQ459024 UEL458861:UEM459024 UOH458861:UOI459024 UYD458861:UYE459024 VHZ458861:VIA459024 VRV458861:VRW459024 WBR458861:WBS459024 WLN458861:WLO459024 WVJ458861:WVK459024 IX524397:IY524560 ST524397:SU524560 ACP524397:ACQ524560 AML524397:AMM524560 AWH524397:AWI524560 BGD524397:BGE524560 BPZ524397:BQA524560 BZV524397:BZW524560 CJR524397:CJS524560 CTN524397:CTO524560 DDJ524397:DDK524560 DNF524397:DNG524560 DXB524397:DXC524560 EGX524397:EGY524560 EQT524397:EQU524560 FAP524397:FAQ524560 FKL524397:FKM524560 FUH524397:FUI524560 GED524397:GEE524560 GNZ524397:GOA524560 GXV524397:GXW524560 HHR524397:HHS524560 HRN524397:HRO524560 IBJ524397:IBK524560 ILF524397:ILG524560 IVB524397:IVC524560 JEX524397:JEY524560 JOT524397:JOU524560 JYP524397:JYQ524560 KIL524397:KIM524560 KSH524397:KSI524560 LCD524397:LCE524560 LLZ524397:LMA524560 LVV524397:LVW524560 MFR524397:MFS524560 MPN524397:MPO524560 MZJ524397:MZK524560 NJF524397:NJG524560 NTB524397:NTC524560 OCX524397:OCY524560 OMT524397:OMU524560 OWP524397:OWQ524560 PGL524397:PGM524560 PQH524397:PQI524560 QAD524397:QAE524560 QJZ524397:QKA524560 QTV524397:QTW524560 RDR524397:RDS524560 RNN524397:RNO524560 RXJ524397:RXK524560 SHF524397:SHG524560 SRB524397:SRC524560 TAX524397:TAY524560 TKT524397:TKU524560 TUP524397:TUQ524560 UEL524397:UEM524560 UOH524397:UOI524560 UYD524397:UYE524560 VHZ524397:VIA524560 VRV524397:VRW524560 WBR524397:WBS524560 WLN524397:WLO524560 WVJ524397:WVK524560 IX589933:IY590096 ST589933:SU590096 ACP589933:ACQ590096 AML589933:AMM590096 AWH589933:AWI590096 BGD589933:BGE590096 BPZ589933:BQA590096 BZV589933:BZW590096 CJR589933:CJS590096 CTN589933:CTO590096 DDJ589933:DDK590096 DNF589933:DNG590096 DXB589933:DXC590096 EGX589933:EGY590096 EQT589933:EQU590096 FAP589933:FAQ590096 FKL589933:FKM590096 FUH589933:FUI590096 GED589933:GEE590096 GNZ589933:GOA590096 GXV589933:GXW590096 HHR589933:HHS590096 HRN589933:HRO590096 IBJ589933:IBK590096 ILF589933:ILG590096 IVB589933:IVC590096 JEX589933:JEY590096 JOT589933:JOU590096 JYP589933:JYQ590096 KIL589933:KIM590096 KSH589933:KSI590096 LCD589933:LCE590096 LLZ589933:LMA590096 LVV589933:LVW590096 MFR589933:MFS590096 MPN589933:MPO590096 MZJ589933:MZK590096 NJF589933:NJG590096 NTB589933:NTC590096 OCX589933:OCY590096 OMT589933:OMU590096 OWP589933:OWQ590096 PGL589933:PGM590096 PQH589933:PQI590096 QAD589933:QAE590096 QJZ589933:QKA590096 QTV589933:QTW590096 RDR589933:RDS590096 RNN589933:RNO590096 RXJ589933:RXK590096 SHF589933:SHG590096 SRB589933:SRC590096 TAX589933:TAY590096 TKT589933:TKU590096 TUP589933:TUQ590096 UEL589933:UEM590096 UOH589933:UOI590096 UYD589933:UYE590096 VHZ589933:VIA590096 VRV589933:VRW590096 WBR589933:WBS590096 WLN589933:WLO590096 WVJ589933:WVK590096 IX655469:IY655632 ST655469:SU655632 ACP655469:ACQ655632 AML655469:AMM655632 AWH655469:AWI655632 BGD655469:BGE655632 BPZ655469:BQA655632 BZV655469:BZW655632 CJR655469:CJS655632 CTN655469:CTO655632 DDJ655469:DDK655632 DNF655469:DNG655632 DXB655469:DXC655632 EGX655469:EGY655632 EQT655469:EQU655632 FAP655469:FAQ655632 FKL655469:FKM655632 FUH655469:FUI655632 GED655469:GEE655632 GNZ655469:GOA655632 GXV655469:GXW655632 HHR655469:HHS655632 HRN655469:HRO655632 IBJ655469:IBK655632 ILF655469:ILG655632 IVB655469:IVC655632 JEX655469:JEY655632 JOT655469:JOU655632 JYP655469:JYQ655632 KIL655469:KIM655632 KSH655469:KSI655632 LCD655469:LCE655632 LLZ655469:LMA655632 LVV655469:LVW655632 MFR655469:MFS655632 MPN655469:MPO655632 MZJ655469:MZK655632 NJF655469:NJG655632 NTB655469:NTC655632 OCX655469:OCY655632 OMT655469:OMU655632 OWP655469:OWQ655632 PGL655469:PGM655632 PQH655469:PQI655632 QAD655469:QAE655632 QJZ655469:QKA655632 QTV655469:QTW655632 RDR655469:RDS655632 RNN655469:RNO655632 RXJ655469:RXK655632 SHF655469:SHG655632 SRB655469:SRC655632 TAX655469:TAY655632 TKT655469:TKU655632 TUP655469:TUQ655632 UEL655469:UEM655632 UOH655469:UOI655632 UYD655469:UYE655632 VHZ655469:VIA655632 VRV655469:VRW655632 WBR655469:WBS655632 WLN655469:WLO655632 WVJ655469:WVK655632 IX721005:IY721168 ST721005:SU721168 ACP721005:ACQ721168 AML721005:AMM721168 AWH721005:AWI721168 BGD721005:BGE721168 BPZ721005:BQA721168 BZV721005:BZW721168 CJR721005:CJS721168 CTN721005:CTO721168 DDJ721005:DDK721168 DNF721005:DNG721168 DXB721005:DXC721168 EGX721005:EGY721168 EQT721005:EQU721168 FAP721005:FAQ721168 FKL721005:FKM721168 FUH721005:FUI721168 GED721005:GEE721168 GNZ721005:GOA721168 GXV721005:GXW721168 HHR721005:HHS721168 HRN721005:HRO721168 IBJ721005:IBK721168 ILF721005:ILG721168 IVB721005:IVC721168 JEX721005:JEY721168 JOT721005:JOU721168 JYP721005:JYQ721168 KIL721005:KIM721168 KSH721005:KSI721168 LCD721005:LCE721168 LLZ721005:LMA721168 LVV721005:LVW721168 MFR721005:MFS721168 MPN721005:MPO721168 MZJ721005:MZK721168 NJF721005:NJG721168 NTB721005:NTC721168 OCX721005:OCY721168 OMT721005:OMU721168 OWP721005:OWQ721168 PGL721005:PGM721168 PQH721005:PQI721168 QAD721005:QAE721168 QJZ721005:QKA721168 QTV721005:QTW721168 RDR721005:RDS721168 RNN721005:RNO721168 RXJ721005:RXK721168 SHF721005:SHG721168 SRB721005:SRC721168 TAX721005:TAY721168 TKT721005:TKU721168 TUP721005:TUQ721168 UEL721005:UEM721168 UOH721005:UOI721168 UYD721005:UYE721168 VHZ721005:VIA721168 VRV721005:VRW721168 WBR721005:WBS721168 WLN721005:WLO721168 WVJ721005:WVK721168 IX786541:IY786704 ST786541:SU786704 ACP786541:ACQ786704 AML786541:AMM786704 AWH786541:AWI786704 BGD786541:BGE786704 BPZ786541:BQA786704 BZV786541:BZW786704 CJR786541:CJS786704 CTN786541:CTO786704 DDJ786541:DDK786704 DNF786541:DNG786704 DXB786541:DXC786704 EGX786541:EGY786704 EQT786541:EQU786704 FAP786541:FAQ786704 FKL786541:FKM786704 FUH786541:FUI786704 GED786541:GEE786704 GNZ786541:GOA786704 GXV786541:GXW786704 HHR786541:HHS786704 HRN786541:HRO786704 IBJ786541:IBK786704 ILF786541:ILG786704 IVB786541:IVC786704 JEX786541:JEY786704 JOT786541:JOU786704 JYP786541:JYQ786704 KIL786541:KIM786704 KSH786541:KSI786704 LCD786541:LCE786704 LLZ786541:LMA786704 LVV786541:LVW786704 MFR786541:MFS786704 MPN786541:MPO786704 MZJ786541:MZK786704 NJF786541:NJG786704 NTB786541:NTC786704 OCX786541:OCY786704 OMT786541:OMU786704 OWP786541:OWQ786704 PGL786541:PGM786704 PQH786541:PQI786704 QAD786541:QAE786704 QJZ786541:QKA786704 QTV786541:QTW786704 RDR786541:RDS786704 RNN786541:RNO786704 RXJ786541:RXK786704 SHF786541:SHG786704 SRB786541:SRC786704 TAX786541:TAY786704 TKT786541:TKU786704 TUP786541:TUQ786704 UEL786541:UEM786704 UOH786541:UOI786704 UYD786541:UYE786704 VHZ786541:VIA786704 VRV786541:VRW786704 WBR786541:WBS786704 WLN786541:WLO786704 WVJ786541:WVK786704 IX852077:IY852240 ST852077:SU852240 ACP852077:ACQ852240 AML852077:AMM852240 AWH852077:AWI852240 BGD852077:BGE852240 BPZ852077:BQA852240 BZV852077:BZW852240 CJR852077:CJS852240 CTN852077:CTO852240 DDJ852077:DDK852240 DNF852077:DNG852240 DXB852077:DXC852240 EGX852077:EGY852240 EQT852077:EQU852240 FAP852077:FAQ852240 FKL852077:FKM852240 FUH852077:FUI852240 GED852077:GEE852240 GNZ852077:GOA852240 GXV852077:GXW852240 HHR852077:HHS852240 HRN852077:HRO852240 IBJ852077:IBK852240 ILF852077:ILG852240 IVB852077:IVC852240 JEX852077:JEY852240 JOT852077:JOU852240 JYP852077:JYQ852240 KIL852077:KIM852240 KSH852077:KSI852240 LCD852077:LCE852240 LLZ852077:LMA852240 LVV852077:LVW852240 MFR852077:MFS852240 MPN852077:MPO852240 MZJ852077:MZK852240 NJF852077:NJG852240 NTB852077:NTC852240 OCX852077:OCY852240 OMT852077:OMU852240 OWP852077:OWQ852240 PGL852077:PGM852240 PQH852077:PQI852240 QAD852077:QAE852240 QJZ852077:QKA852240 QTV852077:QTW852240 RDR852077:RDS852240 RNN852077:RNO852240 RXJ852077:RXK852240 SHF852077:SHG852240 SRB852077:SRC852240 TAX852077:TAY852240 TKT852077:TKU852240 TUP852077:TUQ852240 UEL852077:UEM852240 UOH852077:UOI852240 UYD852077:UYE852240 VHZ852077:VIA852240 VRV852077:VRW852240 WBR852077:WBS852240 WLN852077:WLO852240 WVJ852077:WVK852240 IX917613:IY917776 ST917613:SU917776 ACP917613:ACQ917776 AML917613:AMM917776 AWH917613:AWI917776 BGD917613:BGE917776 BPZ917613:BQA917776 BZV917613:BZW917776 CJR917613:CJS917776 CTN917613:CTO917776 DDJ917613:DDK917776 DNF917613:DNG917776 DXB917613:DXC917776 EGX917613:EGY917776 EQT917613:EQU917776 FAP917613:FAQ917776 FKL917613:FKM917776 FUH917613:FUI917776 GED917613:GEE917776 GNZ917613:GOA917776 GXV917613:GXW917776 HHR917613:HHS917776 HRN917613:HRO917776 IBJ917613:IBK917776 ILF917613:ILG917776 IVB917613:IVC917776 JEX917613:JEY917776 JOT917613:JOU917776 JYP917613:JYQ917776 KIL917613:KIM917776 KSH917613:KSI917776 LCD917613:LCE917776 LLZ917613:LMA917776 LVV917613:LVW917776 MFR917613:MFS917776 MPN917613:MPO917776 MZJ917613:MZK917776 NJF917613:NJG917776 NTB917613:NTC917776 OCX917613:OCY917776 OMT917613:OMU917776 OWP917613:OWQ917776 PGL917613:PGM917776 PQH917613:PQI917776 QAD917613:QAE917776 QJZ917613:QKA917776 QTV917613:QTW917776 RDR917613:RDS917776 RNN917613:RNO917776 RXJ917613:RXK917776 SHF917613:SHG917776 SRB917613:SRC917776 TAX917613:TAY917776 TKT917613:TKU917776 TUP917613:TUQ917776 UEL917613:UEM917776 UOH917613:UOI917776 UYD917613:UYE917776 VHZ917613:VIA917776 VRV917613:VRW917776 WBR917613:WBS917776 WLN917613:WLO917776 WVJ917613:WVK917776 IX983149:IY983312 ST983149:SU983312 ACP983149:ACQ983312 AML983149:AMM983312 AWH983149:AWI983312 BGD983149:BGE983312 BPZ983149:BQA983312 BZV983149:BZW983312 CJR983149:CJS983312 CTN983149:CTO983312 DDJ983149:DDK983312 DNF983149:DNG983312 DXB983149:DXC983312 EGX983149:EGY983312 EQT983149:EQU983312 FAP983149:FAQ983312 FKL983149:FKM983312 FUH983149:FUI983312 GED983149:GEE983312 GNZ983149:GOA983312 GXV983149:GXW983312 HHR983149:HHS983312 HRN983149:HRO983312 IBJ983149:IBK983312 ILF983149:ILG983312 IVB983149:IVC983312 JEX983149:JEY983312 JOT983149:JOU983312 JYP983149:JYQ983312 KIL983149:KIM983312 KSH983149:KSI983312 LCD983149:LCE983312 LLZ983149:LMA983312 LVV983149:LVW983312 MFR983149:MFS983312 MPN983149:MPO983312 MZJ983149:MZK983312 NJF983149:NJG983312 NTB983149:NTC983312 OCX983149:OCY983312 OMT983149:OMU983312 OWP983149:OWQ983312 PGL983149:PGM983312 PQH983149:PQI983312 QAD983149:QAE983312 QJZ983149:QKA983312 QTV983149:QTW983312 RDR983149:RDS983312 RNN983149:RNO983312 RXJ983149:RXK983312 SHF983149:SHG983312 SRB983149:SRC983312 TAX983149:TAY983312 TKT983149:TKU983312 TUP983149:TUQ983312 UEL983149:UEM983312 UOH983149:UOI983312 UYD983149:UYE983312 VHZ983149:VIA983312 VRV983149:VRW983312 WBR983149:WBS983312 WLN983149:WLO983312 WVJ983149:WVK983312 D46:G108 IW46:IW108 SS46:SS108 ACO46:ACO108 AMK46:AMK108 AWG46:AWG108 BGC46:BGC108 BPY46:BPY108 BZU46:BZU108 CJQ46:CJQ108 CTM46:CTM108 DDI46:DDI108 DNE46:DNE108 DXA46:DXA108 EGW46:EGW108 EQS46:EQS108 FAO46:FAO108 FKK46:FKK108 FUG46:FUG108 GEC46:GEC108 GNY46:GNY108 GXU46:GXU108 HHQ46:HHQ108 HRM46:HRM108 IBI46:IBI108 ILE46:ILE108 IVA46:IVA108 JEW46:JEW108 JOS46:JOS108 JYO46:JYO108 KIK46:KIK108 KSG46:KSG108 LCC46:LCC108 LLY46:LLY108 LVU46:LVU108 MFQ46:MFQ108 MPM46:MPM108 MZI46:MZI108 NJE46:NJE108 NTA46:NTA108 OCW46:OCW108 OMS46:OMS108 OWO46:OWO108 PGK46:PGK108 PQG46:PQG108 QAC46:QAC108 QJY46:QJY108 QTU46:QTU108 RDQ46:RDQ108 RNM46:RNM108 RXI46:RXI108 SHE46:SHE108 SRA46:SRA108 TAW46:TAW108 TKS46:TKS108 TUO46:TUO108 UEK46:UEK108 UOG46:UOG108 UYC46:UYC108 VHY46:VHY108 VRU46:VRU108 WBQ46:WBQ108 WLM46:WLM108 WVI46:WVI108 D65582:G65644 IW65582:IW65644 SS65582:SS65644 ACO65582:ACO65644 AMK65582:AMK65644 AWG65582:AWG65644 BGC65582:BGC65644 BPY65582:BPY65644 BZU65582:BZU65644 CJQ65582:CJQ65644 CTM65582:CTM65644 DDI65582:DDI65644 DNE65582:DNE65644 DXA65582:DXA65644 EGW65582:EGW65644 EQS65582:EQS65644 FAO65582:FAO65644 FKK65582:FKK65644 FUG65582:FUG65644 GEC65582:GEC65644 GNY65582:GNY65644 GXU65582:GXU65644 HHQ65582:HHQ65644 HRM65582:HRM65644 IBI65582:IBI65644 ILE65582:ILE65644 IVA65582:IVA65644 JEW65582:JEW65644 JOS65582:JOS65644 JYO65582:JYO65644 KIK65582:KIK65644 KSG65582:KSG65644 LCC65582:LCC65644 LLY65582:LLY65644 LVU65582:LVU65644 MFQ65582:MFQ65644 MPM65582:MPM65644 MZI65582:MZI65644 NJE65582:NJE65644 NTA65582:NTA65644 OCW65582:OCW65644 OMS65582:OMS65644 OWO65582:OWO65644 PGK65582:PGK65644 PQG65582:PQG65644 QAC65582:QAC65644 QJY65582:QJY65644 QTU65582:QTU65644 RDQ65582:RDQ65644 RNM65582:RNM65644 RXI65582:RXI65644 SHE65582:SHE65644 SRA65582:SRA65644 TAW65582:TAW65644 TKS65582:TKS65644 TUO65582:TUO65644 UEK65582:UEK65644 UOG65582:UOG65644 UYC65582:UYC65644 VHY65582:VHY65644 VRU65582:VRU65644 WBQ65582:WBQ65644 WLM65582:WLM65644 WVI65582:WVI65644 D131118:G131180 IW131118:IW131180 SS131118:SS131180 ACO131118:ACO131180 AMK131118:AMK131180 AWG131118:AWG131180 BGC131118:BGC131180 BPY131118:BPY131180 BZU131118:BZU131180 CJQ131118:CJQ131180 CTM131118:CTM131180 DDI131118:DDI131180 DNE131118:DNE131180 DXA131118:DXA131180 EGW131118:EGW131180 EQS131118:EQS131180 FAO131118:FAO131180 FKK131118:FKK131180 FUG131118:FUG131180 GEC131118:GEC131180 GNY131118:GNY131180 GXU131118:GXU131180 HHQ131118:HHQ131180 HRM131118:HRM131180 IBI131118:IBI131180 ILE131118:ILE131180 IVA131118:IVA131180 JEW131118:JEW131180 JOS131118:JOS131180 JYO131118:JYO131180 KIK131118:KIK131180 KSG131118:KSG131180 LCC131118:LCC131180 LLY131118:LLY131180 LVU131118:LVU131180 MFQ131118:MFQ131180 MPM131118:MPM131180 MZI131118:MZI131180 NJE131118:NJE131180 NTA131118:NTA131180 OCW131118:OCW131180 OMS131118:OMS131180 OWO131118:OWO131180 PGK131118:PGK131180 PQG131118:PQG131180 QAC131118:QAC131180 QJY131118:QJY131180 QTU131118:QTU131180 RDQ131118:RDQ131180 RNM131118:RNM131180 RXI131118:RXI131180 SHE131118:SHE131180 SRA131118:SRA131180 TAW131118:TAW131180 TKS131118:TKS131180 TUO131118:TUO131180 UEK131118:UEK131180 UOG131118:UOG131180 UYC131118:UYC131180 VHY131118:VHY131180 VRU131118:VRU131180 WBQ131118:WBQ131180 WLM131118:WLM131180 WVI131118:WVI131180 D196654:G196716 IW196654:IW196716 SS196654:SS196716 ACO196654:ACO196716 AMK196654:AMK196716 AWG196654:AWG196716 BGC196654:BGC196716 BPY196654:BPY196716 BZU196654:BZU196716 CJQ196654:CJQ196716 CTM196654:CTM196716 DDI196654:DDI196716 DNE196654:DNE196716 DXA196654:DXA196716 EGW196654:EGW196716 EQS196654:EQS196716 FAO196654:FAO196716 FKK196654:FKK196716 FUG196654:FUG196716 GEC196654:GEC196716 GNY196654:GNY196716 GXU196654:GXU196716 HHQ196654:HHQ196716 HRM196654:HRM196716 IBI196654:IBI196716 ILE196654:ILE196716 IVA196654:IVA196716 JEW196654:JEW196716 JOS196654:JOS196716 JYO196654:JYO196716 KIK196654:KIK196716 KSG196654:KSG196716 LCC196654:LCC196716 LLY196654:LLY196716 LVU196654:LVU196716 MFQ196654:MFQ196716 MPM196654:MPM196716 MZI196654:MZI196716 NJE196654:NJE196716 NTA196654:NTA196716 OCW196654:OCW196716 OMS196654:OMS196716 OWO196654:OWO196716 PGK196654:PGK196716 PQG196654:PQG196716 QAC196654:QAC196716 QJY196654:QJY196716 QTU196654:QTU196716 RDQ196654:RDQ196716 RNM196654:RNM196716 RXI196654:RXI196716 SHE196654:SHE196716 SRA196654:SRA196716 TAW196654:TAW196716 TKS196654:TKS196716 TUO196654:TUO196716 UEK196654:UEK196716 UOG196654:UOG196716 UYC196654:UYC196716 VHY196654:VHY196716 VRU196654:VRU196716 WBQ196654:WBQ196716 WLM196654:WLM196716 WVI196654:WVI196716 D262190:G262252 IW262190:IW262252 SS262190:SS262252 ACO262190:ACO262252 AMK262190:AMK262252 AWG262190:AWG262252 BGC262190:BGC262252 BPY262190:BPY262252 BZU262190:BZU262252 CJQ262190:CJQ262252 CTM262190:CTM262252 DDI262190:DDI262252 DNE262190:DNE262252 DXA262190:DXA262252 EGW262190:EGW262252 EQS262190:EQS262252 FAO262190:FAO262252 FKK262190:FKK262252 FUG262190:FUG262252 GEC262190:GEC262252 GNY262190:GNY262252 GXU262190:GXU262252 HHQ262190:HHQ262252 HRM262190:HRM262252 IBI262190:IBI262252 ILE262190:ILE262252 IVA262190:IVA262252 JEW262190:JEW262252 JOS262190:JOS262252 JYO262190:JYO262252 KIK262190:KIK262252 KSG262190:KSG262252 LCC262190:LCC262252 LLY262190:LLY262252 LVU262190:LVU262252 MFQ262190:MFQ262252 MPM262190:MPM262252 MZI262190:MZI262252 NJE262190:NJE262252 NTA262190:NTA262252 OCW262190:OCW262252 OMS262190:OMS262252 OWO262190:OWO262252 PGK262190:PGK262252 PQG262190:PQG262252 QAC262190:QAC262252 QJY262190:QJY262252 QTU262190:QTU262252 RDQ262190:RDQ262252 RNM262190:RNM262252 RXI262190:RXI262252 SHE262190:SHE262252 SRA262190:SRA262252 TAW262190:TAW262252 TKS262190:TKS262252 TUO262190:TUO262252 UEK262190:UEK262252 UOG262190:UOG262252 UYC262190:UYC262252 VHY262190:VHY262252 VRU262190:VRU262252 WBQ262190:WBQ262252 WLM262190:WLM262252 WVI262190:WVI262252 D327726:G327788 IW327726:IW327788 SS327726:SS327788 ACO327726:ACO327788 AMK327726:AMK327788 AWG327726:AWG327788 BGC327726:BGC327788 BPY327726:BPY327788 BZU327726:BZU327788 CJQ327726:CJQ327788 CTM327726:CTM327788 DDI327726:DDI327788 DNE327726:DNE327788 DXA327726:DXA327788 EGW327726:EGW327788 EQS327726:EQS327788 FAO327726:FAO327788 FKK327726:FKK327788 FUG327726:FUG327788 GEC327726:GEC327788 GNY327726:GNY327788 GXU327726:GXU327788 HHQ327726:HHQ327788 HRM327726:HRM327788 IBI327726:IBI327788 ILE327726:ILE327788 IVA327726:IVA327788 JEW327726:JEW327788 JOS327726:JOS327788 JYO327726:JYO327788 KIK327726:KIK327788 KSG327726:KSG327788 LCC327726:LCC327788 LLY327726:LLY327788 LVU327726:LVU327788 MFQ327726:MFQ327788 MPM327726:MPM327788 MZI327726:MZI327788 NJE327726:NJE327788 NTA327726:NTA327788 OCW327726:OCW327788 OMS327726:OMS327788 OWO327726:OWO327788 PGK327726:PGK327788 PQG327726:PQG327788 QAC327726:QAC327788 QJY327726:QJY327788 QTU327726:QTU327788 RDQ327726:RDQ327788 RNM327726:RNM327788 RXI327726:RXI327788 SHE327726:SHE327788 SRA327726:SRA327788 TAW327726:TAW327788 TKS327726:TKS327788 TUO327726:TUO327788 UEK327726:UEK327788 UOG327726:UOG327788 UYC327726:UYC327788 VHY327726:VHY327788 VRU327726:VRU327788 WBQ327726:WBQ327788 WLM327726:WLM327788 WVI327726:WVI327788 D393262:G393324 IW393262:IW393324 SS393262:SS393324 ACO393262:ACO393324 AMK393262:AMK393324 AWG393262:AWG393324 BGC393262:BGC393324 BPY393262:BPY393324 BZU393262:BZU393324 CJQ393262:CJQ393324 CTM393262:CTM393324 DDI393262:DDI393324 DNE393262:DNE393324 DXA393262:DXA393324 EGW393262:EGW393324 EQS393262:EQS393324 FAO393262:FAO393324 FKK393262:FKK393324 FUG393262:FUG393324 GEC393262:GEC393324 GNY393262:GNY393324 GXU393262:GXU393324 HHQ393262:HHQ393324 HRM393262:HRM393324 IBI393262:IBI393324 ILE393262:ILE393324 IVA393262:IVA393324 JEW393262:JEW393324 JOS393262:JOS393324 JYO393262:JYO393324 KIK393262:KIK393324 KSG393262:KSG393324 LCC393262:LCC393324 LLY393262:LLY393324 LVU393262:LVU393324 MFQ393262:MFQ393324 MPM393262:MPM393324 MZI393262:MZI393324 NJE393262:NJE393324 NTA393262:NTA393324 OCW393262:OCW393324 OMS393262:OMS393324 OWO393262:OWO393324 PGK393262:PGK393324 PQG393262:PQG393324 QAC393262:QAC393324 QJY393262:QJY393324 QTU393262:QTU393324 RDQ393262:RDQ393324 RNM393262:RNM393324 RXI393262:RXI393324 SHE393262:SHE393324 SRA393262:SRA393324 TAW393262:TAW393324 TKS393262:TKS393324 TUO393262:TUO393324 UEK393262:UEK393324 UOG393262:UOG393324 UYC393262:UYC393324 VHY393262:VHY393324 VRU393262:VRU393324 WBQ393262:WBQ393324 WLM393262:WLM393324 WVI393262:WVI393324 D458798:G458860 IW458798:IW458860 SS458798:SS458860 ACO458798:ACO458860 AMK458798:AMK458860 AWG458798:AWG458860 BGC458798:BGC458860 BPY458798:BPY458860 BZU458798:BZU458860 CJQ458798:CJQ458860 CTM458798:CTM458860 DDI458798:DDI458860 DNE458798:DNE458860 DXA458798:DXA458860 EGW458798:EGW458860 EQS458798:EQS458860 FAO458798:FAO458860 FKK458798:FKK458860 FUG458798:FUG458860 GEC458798:GEC458860 GNY458798:GNY458860 GXU458798:GXU458860 HHQ458798:HHQ458860 HRM458798:HRM458860 IBI458798:IBI458860 ILE458798:ILE458860 IVA458798:IVA458860 JEW458798:JEW458860 JOS458798:JOS458860 JYO458798:JYO458860 KIK458798:KIK458860 KSG458798:KSG458860 LCC458798:LCC458860 LLY458798:LLY458860 LVU458798:LVU458860 MFQ458798:MFQ458860 MPM458798:MPM458860 MZI458798:MZI458860 NJE458798:NJE458860 NTA458798:NTA458860 OCW458798:OCW458860 OMS458798:OMS458860 OWO458798:OWO458860 PGK458798:PGK458860 PQG458798:PQG458860 QAC458798:QAC458860 QJY458798:QJY458860 QTU458798:QTU458860 RDQ458798:RDQ458860 RNM458798:RNM458860 RXI458798:RXI458860 SHE458798:SHE458860 SRA458798:SRA458860 TAW458798:TAW458860 TKS458798:TKS458860 TUO458798:TUO458860 UEK458798:UEK458860 UOG458798:UOG458860 UYC458798:UYC458860 VHY458798:VHY458860 VRU458798:VRU458860 WBQ458798:WBQ458860 WLM458798:WLM458860 WVI458798:WVI458860 D524334:G524396 IW524334:IW524396 SS524334:SS524396 ACO524334:ACO524396 AMK524334:AMK524396 AWG524334:AWG524396 BGC524334:BGC524396 BPY524334:BPY524396 BZU524334:BZU524396 CJQ524334:CJQ524396 CTM524334:CTM524396 DDI524334:DDI524396 DNE524334:DNE524396 DXA524334:DXA524396 EGW524334:EGW524396 EQS524334:EQS524396 FAO524334:FAO524396 FKK524334:FKK524396 FUG524334:FUG524396 GEC524334:GEC524396 GNY524334:GNY524396 GXU524334:GXU524396 HHQ524334:HHQ524396 HRM524334:HRM524396 IBI524334:IBI524396 ILE524334:ILE524396 IVA524334:IVA524396 JEW524334:JEW524396 JOS524334:JOS524396 JYO524334:JYO524396 KIK524334:KIK524396 KSG524334:KSG524396 LCC524334:LCC524396 LLY524334:LLY524396 LVU524334:LVU524396 MFQ524334:MFQ524396 MPM524334:MPM524396 MZI524334:MZI524396 NJE524334:NJE524396 NTA524334:NTA524396 OCW524334:OCW524396 OMS524334:OMS524396 OWO524334:OWO524396 PGK524334:PGK524396 PQG524334:PQG524396 QAC524334:QAC524396 QJY524334:QJY524396 QTU524334:QTU524396 RDQ524334:RDQ524396 RNM524334:RNM524396 RXI524334:RXI524396 SHE524334:SHE524396 SRA524334:SRA524396 TAW524334:TAW524396 TKS524334:TKS524396 TUO524334:TUO524396 UEK524334:UEK524396 UOG524334:UOG524396 UYC524334:UYC524396 VHY524334:VHY524396 VRU524334:VRU524396 WBQ524334:WBQ524396 WLM524334:WLM524396 WVI524334:WVI524396 D589870:G589932 IW589870:IW589932 SS589870:SS589932 ACO589870:ACO589932 AMK589870:AMK589932 AWG589870:AWG589932 BGC589870:BGC589932 BPY589870:BPY589932 BZU589870:BZU589932 CJQ589870:CJQ589932 CTM589870:CTM589932 DDI589870:DDI589932 DNE589870:DNE589932 DXA589870:DXA589932 EGW589870:EGW589932 EQS589870:EQS589932 FAO589870:FAO589932 FKK589870:FKK589932 FUG589870:FUG589932 GEC589870:GEC589932 GNY589870:GNY589932 GXU589870:GXU589932 HHQ589870:HHQ589932 HRM589870:HRM589932 IBI589870:IBI589932 ILE589870:ILE589932 IVA589870:IVA589932 JEW589870:JEW589932 JOS589870:JOS589932 JYO589870:JYO589932 KIK589870:KIK589932 KSG589870:KSG589932 LCC589870:LCC589932 LLY589870:LLY589932 LVU589870:LVU589932 MFQ589870:MFQ589932 MPM589870:MPM589932 MZI589870:MZI589932 NJE589870:NJE589932 NTA589870:NTA589932 OCW589870:OCW589932 OMS589870:OMS589932 OWO589870:OWO589932 PGK589870:PGK589932 PQG589870:PQG589932 QAC589870:QAC589932 QJY589870:QJY589932 QTU589870:QTU589932 RDQ589870:RDQ589932 RNM589870:RNM589932 RXI589870:RXI589932 SHE589870:SHE589932 SRA589870:SRA589932 TAW589870:TAW589932 TKS589870:TKS589932 TUO589870:TUO589932 UEK589870:UEK589932 UOG589870:UOG589932 UYC589870:UYC589932 VHY589870:VHY589932 VRU589870:VRU589932 WBQ589870:WBQ589932 WLM589870:WLM589932 WVI589870:WVI589932 D655406:G655468 IW655406:IW655468 SS655406:SS655468 ACO655406:ACO655468 AMK655406:AMK655468 AWG655406:AWG655468 BGC655406:BGC655468 BPY655406:BPY655468 BZU655406:BZU655468 CJQ655406:CJQ655468 CTM655406:CTM655468 DDI655406:DDI655468 DNE655406:DNE655468 DXA655406:DXA655468 EGW655406:EGW655468 EQS655406:EQS655468 FAO655406:FAO655468 FKK655406:FKK655468 FUG655406:FUG655468 GEC655406:GEC655468 GNY655406:GNY655468 GXU655406:GXU655468 HHQ655406:HHQ655468 HRM655406:HRM655468 IBI655406:IBI655468 ILE655406:ILE655468 IVA655406:IVA655468 JEW655406:JEW655468 JOS655406:JOS655468 JYO655406:JYO655468 KIK655406:KIK655468 KSG655406:KSG655468 LCC655406:LCC655468 LLY655406:LLY655468 LVU655406:LVU655468 MFQ655406:MFQ655468 MPM655406:MPM655468 MZI655406:MZI655468 NJE655406:NJE655468 NTA655406:NTA655468 OCW655406:OCW655468 OMS655406:OMS655468 OWO655406:OWO655468 PGK655406:PGK655468 PQG655406:PQG655468 QAC655406:QAC655468 QJY655406:QJY655468 QTU655406:QTU655468 RDQ655406:RDQ655468 RNM655406:RNM655468 RXI655406:RXI655468 SHE655406:SHE655468 SRA655406:SRA655468 TAW655406:TAW655468 TKS655406:TKS655468 TUO655406:TUO655468 UEK655406:UEK655468 UOG655406:UOG655468 UYC655406:UYC655468 VHY655406:VHY655468 VRU655406:VRU655468 WBQ655406:WBQ655468 WLM655406:WLM655468 WVI655406:WVI655468 D720942:G721004 IW720942:IW721004 SS720942:SS721004 ACO720942:ACO721004 AMK720942:AMK721004 AWG720942:AWG721004 BGC720942:BGC721004 BPY720942:BPY721004 BZU720942:BZU721004 CJQ720942:CJQ721004 CTM720942:CTM721004 DDI720942:DDI721004 DNE720942:DNE721004 DXA720942:DXA721004 EGW720942:EGW721004 EQS720942:EQS721004 FAO720942:FAO721004 FKK720942:FKK721004 FUG720942:FUG721004 GEC720942:GEC721004 GNY720942:GNY721004 GXU720942:GXU721004 HHQ720942:HHQ721004 HRM720942:HRM721004 IBI720942:IBI721004 ILE720942:ILE721004 IVA720942:IVA721004 JEW720942:JEW721004 JOS720942:JOS721004 JYO720942:JYO721004 KIK720942:KIK721004 KSG720942:KSG721004 LCC720942:LCC721004 LLY720942:LLY721004 LVU720942:LVU721004 MFQ720942:MFQ721004 MPM720942:MPM721004 MZI720942:MZI721004 NJE720942:NJE721004 NTA720942:NTA721004 OCW720942:OCW721004 OMS720942:OMS721004 OWO720942:OWO721004 PGK720942:PGK721004 PQG720942:PQG721004 QAC720942:QAC721004 QJY720942:QJY721004 QTU720942:QTU721004 RDQ720942:RDQ721004 RNM720942:RNM721004 RXI720942:RXI721004 SHE720942:SHE721004 SRA720942:SRA721004 TAW720942:TAW721004 TKS720942:TKS721004 TUO720942:TUO721004 UEK720942:UEK721004 UOG720942:UOG721004 UYC720942:UYC721004 VHY720942:VHY721004 VRU720942:VRU721004 WBQ720942:WBQ721004 WLM720942:WLM721004 WVI720942:WVI721004 D786478:G786540 IW786478:IW786540 SS786478:SS786540 ACO786478:ACO786540 AMK786478:AMK786540 AWG786478:AWG786540 BGC786478:BGC786540 BPY786478:BPY786540 BZU786478:BZU786540 CJQ786478:CJQ786540 CTM786478:CTM786540 DDI786478:DDI786540 DNE786478:DNE786540 DXA786478:DXA786540 EGW786478:EGW786540 EQS786478:EQS786540 FAO786478:FAO786540 FKK786478:FKK786540 FUG786478:FUG786540 GEC786478:GEC786540 GNY786478:GNY786540 GXU786478:GXU786540 HHQ786478:HHQ786540 HRM786478:HRM786540 IBI786478:IBI786540 ILE786478:ILE786540 IVA786478:IVA786540 JEW786478:JEW786540 JOS786478:JOS786540 JYO786478:JYO786540 KIK786478:KIK786540 KSG786478:KSG786540 LCC786478:LCC786540 LLY786478:LLY786540 LVU786478:LVU786540 MFQ786478:MFQ786540 MPM786478:MPM786540 MZI786478:MZI786540 NJE786478:NJE786540 NTA786478:NTA786540 OCW786478:OCW786540 OMS786478:OMS786540 OWO786478:OWO786540 PGK786478:PGK786540 PQG786478:PQG786540 QAC786478:QAC786540 QJY786478:QJY786540 QTU786478:QTU786540 RDQ786478:RDQ786540 RNM786478:RNM786540 RXI786478:RXI786540 SHE786478:SHE786540 SRA786478:SRA786540 TAW786478:TAW786540 TKS786478:TKS786540 TUO786478:TUO786540 UEK786478:UEK786540 UOG786478:UOG786540 UYC786478:UYC786540 VHY786478:VHY786540 VRU786478:VRU786540 WBQ786478:WBQ786540 WLM786478:WLM786540 WVI786478:WVI786540 D852014:G852076 IW852014:IW852076 SS852014:SS852076 ACO852014:ACO852076 AMK852014:AMK852076 AWG852014:AWG852076 BGC852014:BGC852076 BPY852014:BPY852076 BZU852014:BZU852076 CJQ852014:CJQ852076 CTM852014:CTM852076 DDI852014:DDI852076 DNE852014:DNE852076 DXA852014:DXA852076 EGW852014:EGW852076 EQS852014:EQS852076 FAO852014:FAO852076 FKK852014:FKK852076 FUG852014:FUG852076 GEC852014:GEC852076 GNY852014:GNY852076 GXU852014:GXU852076 HHQ852014:HHQ852076 HRM852014:HRM852076 IBI852014:IBI852076 ILE852014:ILE852076 IVA852014:IVA852076 JEW852014:JEW852076 JOS852014:JOS852076 JYO852014:JYO852076 KIK852014:KIK852076 KSG852014:KSG852076 LCC852014:LCC852076 LLY852014:LLY852076 LVU852014:LVU852076 MFQ852014:MFQ852076 MPM852014:MPM852076 MZI852014:MZI852076 NJE852014:NJE852076 NTA852014:NTA852076 OCW852014:OCW852076 OMS852014:OMS852076 OWO852014:OWO852076 PGK852014:PGK852076 PQG852014:PQG852076 QAC852014:QAC852076 QJY852014:QJY852076 QTU852014:QTU852076 RDQ852014:RDQ852076 RNM852014:RNM852076 RXI852014:RXI852076 SHE852014:SHE852076 SRA852014:SRA852076 TAW852014:TAW852076 TKS852014:TKS852076 TUO852014:TUO852076 UEK852014:UEK852076 UOG852014:UOG852076 UYC852014:UYC852076 VHY852014:VHY852076 VRU852014:VRU852076 WBQ852014:WBQ852076 WLM852014:WLM852076 WVI852014:WVI852076 D917550:G917612 IW917550:IW917612 SS917550:SS917612 ACO917550:ACO917612 AMK917550:AMK917612 AWG917550:AWG917612 BGC917550:BGC917612 BPY917550:BPY917612 BZU917550:BZU917612 CJQ917550:CJQ917612 CTM917550:CTM917612 DDI917550:DDI917612 DNE917550:DNE917612 DXA917550:DXA917612 EGW917550:EGW917612 EQS917550:EQS917612 FAO917550:FAO917612 FKK917550:FKK917612 FUG917550:FUG917612 GEC917550:GEC917612 GNY917550:GNY917612 GXU917550:GXU917612 HHQ917550:HHQ917612 HRM917550:HRM917612 IBI917550:IBI917612 ILE917550:ILE917612 IVA917550:IVA917612 JEW917550:JEW917612 JOS917550:JOS917612 JYO917550:JYO917612 KIK917550:KIK917612 KSG917550:KSG917612 LCC917550:LCC917612 LLY917550:LLY917612 LVU917550:LVU917612 MFQ917550:MFQ917612 MPM917550:MPM917612 MZI917550:MZI917612 NJE917550:NJE917612 NTA917550:NTA917612 OCW917550:OCW917612 OMS917550:OMS917612 OWO917550:OWO917612 PGK917550:PGK917612 PQG917550:PQG917612 QAC917550:QAC917612 QJY917550:QJY917612 QTU917550:QTU917612 RDQ917550:RDQ917612 RNM917550:RNM917612 RXI917550:RXI917612 SHE917550:SHE917612 SRA917550:SRA917612 TAW917550:TAW917612 TKS917550:TKS917612 TUO917550:TUO917612 UEK917550:UEK917612 UOG917550:UOG917612 UYC917550:UYC917612 VHY917550:VHY917612 VRU917550:VRU917612 WBQ917550:WBQ917612 WLM917550:WLM917612 WVI917550:WVI917612 D983086:G983148 IW983086:IW983148 SS983086:SS983148 ACO983086:ACO983148 AMK983086:AMK983148 AWG983086:AWG983148 BGC983086:BGC983148 BPY983086:BPY983148 BZU983086:BZU983148 CJQ983086:CJQ983148 CTM983086:CTM983148 DDI983086:DDI983148 DNE983086:DNE983148 DXA983086:DXA983148 EGW983086:EGW983148 EQS983086:EQS983148 FAO983086:FAO983148 FKK983086:FKK983148 FUG983086:FUG983148 GEC983086:GEC983148 GNY983086:GNY983148 GXU983086:GXU983148 HHQ983086:HHQ983148 HRM983086:HRM983148 IBI983086:IBI983148 ILE983086:ILE983148 IVA983086:IVA983148 JEW983086:JEW983148 JOS983086:JOS983148 JYO983086:JYO983148 KIK983086:KIK983148 KSG983086:KSG983148 LCC983086:LCC983148 LLY983086:LLY983148 LVU983086:LVU983148 MFQ983086:MFQ983148 MPM983086:MPM983148 MZI983086:MZI983148 NJE983086:NJE983148 NTA983086:NTA983148 OCW983086:OCW983148 OMS983086:OMS983148 OWO983086:OWO983148 PGK983086:PGK983148 PQG983086:PQG983148 QAC983086:QAC983148 QJY983086:QJY983148 QTU983086:QTU983148 RDQ983086:RDQ983148 RNM983086:RNM983148 RXI983086:RXI983148 SHE983086:SHE983148 SRA983086:SRA983148 TAW983086:TAW983148 TKS983086:TKS983148 TUO983086:TUO983148 UEK983086:UEK983148 UOG983086:UOG983148 UYC983086:UYC983148 VHY983086:VHY983148 VRU983086:VRU983148 WBQ983086:WBQ983148 WLM983086:WLM983148 WVI983086:WVI983148 C983149:C983312 H917613:H917776 C917613:C917776 H852077:H852240 C852077:C852240 H786541:H786704 C786541:C786704 H721005:H721168 C721005:C721168 H655469:H655632 C655469:C655632 H589933:H590096 C589933:C590096 H524397:H524560 C524397:C524560 H458861:H459024 C458861:C459024 H393325:H393488 C393325:C393488 H327789:H327952 C327789:C327952 H262253:H262416 C262253:C262416 H196717:H196880 C196717:C196880 H131181:H131344 C131181:C131344 H65645:H65808 C65645:C65808 H109:H272 C109:C272 H983149:H983312 I983135:L983298 I917599:L917762 I852063:L852226 I786527:L786690 I720991:L721154 I655455:L655618 I589919:L590082 I524383:L524546 I458847:L459010 I393311:L393474 I327775:L327938 I262239:L262402 I196703:L196866 I131167:L131330 I65631:L65794 I95:L258" xr:uid="{E9D432F7-55C7-420A-AF2A-E2280FEED8A0}">
      <formula1>Reference_sampling_depth</formula1>
    </dataValidation>
    <dataValidation type="list" allowBlank="1" showInputMessage="1" showErrorMessage="1" sqref="O17:O41 JB17:JB41 SX17:SX41 ACT17:ACT41 AMP17:AMP41 AWL17:AWL41 BGH17:BGH41 BQD17:BQD41 BZZ17:BZZ41 CJV17:CJV41 CTR17:CTR41 DDN17:DDN41 DNJ17:DNJ41 DXF17:DXF41 EHB17:EHB41 EQX17:EQX41 FAT17:FAT41 FKP17:FKP41 FUL17:FUL41 GEH17:GEH41 GOD17:GOD41 GXZ17:GXZ41 HHV17:HHV41 HRR17:HRR41 IBN17:IBN41 ILJ17:ILJ41 IVF17:IVF41 JFB17:JFB41 JOX17:JOX41 JYT17:JYT41 KIP17:KIP41 KSL17:KSL41 LCH17:LCH41 LMD17:LMD41 LVZ17:LVZ41 MFV17:MFV41 MPR17:MPR41 MZN17:MZN41 NJJ17:NJJ41 NTF17:NTF41 ODB17:ODB41 OMX17:OMX41 OWT17:OWT41 PGP17:PGP41 PQL17:PQL41 QAH17:QAH41 QKD17:QKD41 QTZ17:QTZ41 RDV17:RDV41 RNR17:RNR41 RXN17:RXN41 SHJ17:SHJ41 SRF17:SRF41 TBB17:TBB41 TKX17:TKX41 TUT17:TUT41 UEP17:UEP41 UOL17:UOL41 UYH17:UYH41 VID17:VID41 VRZ17:VRZ41 WBV17:WBV41 WLR17:WLR41 WVN17:WVN41 O65553:O65577 JB65553:JB65577 SX65553:SX65577 ACT65553:ACT65577 AMP65553:AMP65577 AWL65553:AWL65577 BGH65553:BGH65577 BQD65553:BQD65577 BZZ65553:BZZ65577 CJV65553:CJV65577 CTR65553:CTR65577 DDN65553:DDN65577 DNJ65553:DNJ65577 DXF65553:DXF65577 EHB65553:EHB65577 EQX65553:EQX65577 FAT65553:FAT65577 FKP65553:FKP65577 FUL65553:FUL65577 GEH65553:GEH65577 GOD65553:GOD65577 GXZ65553:GXZ65577 HHV65553:HHV65577 HRR65553:HRR65577 IBN65553:IBN65577 ILJ65553:ILJ65577 IVF65553:IVF65577 JFB65553:JFB65577 JOX65553:JOX65577 JYT65553:JYT65577 KIP65553:KIP65577 KSL65553:KSL65577 LCH65553:LCH65577 LMD65553:LMD65577 LVZ65553:LVZ65577 MFV65553:MFV65577 MPR65553:MPR65577 MZN65553:MZN65577 NJJ65553:NJJ65577 NTF65553:NTF65577 ODB65553:ODB65577 OMX65553:OMX65577 OWT65553:OWT65577 PGP65553:PGP65577 PQL65553:PQL65577 QAH65553:QAH65577 QKD65553:QKD65577 QTZ65553:QTZ65577 RDV65553:RDV65577 RNR65553:RNR65577 RXN65553:RXN65577 SHJ65553:SHJ65577 SRF65553:SRF65577 TBB65553:TBB65577 TKX65553:TKX65577 TUT65553:TUT65577 UEP65553:UEP65577 UOL65553:UOL65577 UYH65553:UYH65577 VID65553:VID65577 VRZ65553:VRZ65577 WBV65553:WBV65577 WLR65553:WLR65577 WVN65553:WVN65577 O131089:O131113 JB131089:JB131113 SX131089:SX131113 ACT131089:ACT131113 AMP131089:AMP131113 AWL131089:AWL131113 BGH131089:BGH131113 BQD131089:BQD131113 BZZ131089:BZZ131113 CJV131089:CJV131113 CTR131089:CTR131113 DDN131089:DDN131113 DNJ131089:DNJ131113 DXF131089:DXF131113 EHB131089:EHB131113 EQX131089:EQX131113 FAT131089:FAT131113 FKP131089:FKP131113 FUL131089:FUL131113 GEH131089:GEH131113 GOD131089:GOD131113 GXZ131089:GXZ131113 HHV131089:HHV131113 HRR131089:HRR131113 IBN131089:IBN131113 ILJ131089:ILJ131113 IVF131089:IVF131113 JFB131089:JFB131113 JOX131089:JOX131113 JYT131089:JYT131113 KIP131089:KIP131113 KSL131089:KSL131113 LCH131089:LCH131113 LMD131089:LMD131113 LVZ131089:LVZ131113 MFV131089:MFV131113 MPR131089:MPR131113 MZN131089:MZN131113 NJJ131089:NJJ131113 NTF131089:NTF131113 ODB131089:ODB131113 OMX131089:OMX131113 OWT131089:OWT131113 PGP131089:PGP131113 PQL131089:PQL131113 QAH131089:QAH131113 QKD131089:QKD131113 QTZ131089:QTZ131113 RDV131089:RDV131113 RNR131089:RNR131113 RXN131089:RXN131113 SHJ131089:SHJ131113 SRF131089:SRF131113 TBB131089:TBB131113 TKX131089:TKX131113 TUT131089:TUT131113 UEP131089:UEP131113 UOL131089:UOL131113 UYH131089:UYH131113 VID131089:VID131113 VRZ131089:VRZ131113 WBV131089:WBV131113 WLR131089:WLR131113 WVN131089:WVN131113 O196625:O196649 JB196625:JB196649 SX196625:SX196649 ACT196625:ACT196649 AMP196625:AMP196649 AWL196625:AWL196649 BGH196625:BGH196649 BQD196625:BQD196649 BZZ196625:BZZ196649 CJV196625:CJV196649 CTR196625:CTR196649 DDN196625:DDN196649 DNJ196625:DNJ196649 DXF196625:DXF196649 EHB196625:EHB196649 EQX196625:EQX196649 FAT196625:FAT196649 FKP196625:FKP196649 FUL196625:FUL196649 GEH196625:GEH196649 GOD196625:GOD196649 GXZ196625:GXZ196649 HHV196625:HHV196649 HRR196625:HRR196649 IBN196625:IBN196649 ILJ196625:ILJ196649 IVF196625:IVF196649 JFB196625:JFB196649 JOX196625:JOX196649 JYT196625:JYT196649 KIP196625:KIP196649 KSL196625:KSL196649 LCH196625:LCH196649 LMD196625:LMD196649 LVZ196625:LVZ196649 MFV196625:MFV196649 MPR196625:MPR196649 MZN196625:MZN196649 NJJ196625:NJJ196649 NTF196625:NTF196649 ODB196625:ODB196649 OMX196625:OMX196649 OWT196625:OWT196649 PGP196625:PGP196649 PQL196625:PQL196649 QAH196625:QAH196649 QKD196625:QKD196649 QTZ196625:QTZ196649 RDV196625:RDV196649 RNR196625:RNR196649 RXN196625:RXN196649 SHJ196625:SHJ196649 SRF196625:SRF196649 TBB196625:TBB196649 TKX196625:TKX196649 TUT196625:TUT196649 UEP196625:UEP196649 UOL196625:UOL196649 UYH196625:UYH196649 VID196625:VID196649 VRZ196625:VRZ196649 WBV196625:WBV196649 WLR196625:WLR196649 WVN196625:WVN196649 O262161:O262185 JB262161:JB262185 SX262161:SX262185 ACT262161:ACT262185 AMP262161:AMP262185 AWL262161:AWL262185 BGH262161:BGH262185 BQD262161:BQD262185 BZZ262161:BZZ262185 CJV262161:CJV262185 CTR262161:CTR262185 DDN262161:DDN262185 DNJ262161:DNJ262185 DXF262161:DXF262185 EHB262161:EHB262185 EQX262161:EQX262185 FAT262161:FAT262185 FKP262161:FKP262185 FUL262161:FUL262185 GEH262161:GEH262185 GOD262161:GOD262185 GXZ262161:GXZ262185 HHV262161:HHV262185 HRR262161:HRR262185 IBN262161:IBN262185 ILJ262161:ILJ262185 IVF262161:IVF262185 JFB262161:JFB262185 JOX262161:JOX262185 JYT262161:JYT262185 KIP262161:KIP262185 KSL262161:KSL262185 LCH262161:LCH262185 LMD262161:LMD262185 LVZ262161:LVZ262185 MFV262161:MFV262185 MPR262161:MPR262185 MZN262161:MZN262185 NJJ262161:NJJ262185 NTF262161:NTF262185 ODB262161:ODB262185 OMX262161:OMX262185 OWT262161:OWT262185 PGP262161:PGP262185 PQL262161:PQL262185 QAH262161:QAH262185 QKD262161:QKD262185 QTZ262161:QTZ262185 RDV262161:RDV262185 RNR262161:RNR262185 RXN262161:RXN262185 SHJ262161:SHJ262185 SRF262161:SRF262185 TBB262161:TBB262185 TKX262161:TKX262185 TUT262161:TUT262185 UEP262161:UEP262185 UOL262161:UOL262185 UYH262161:UYH262185 VID262161:VID262185 VRZ262161:VRZ262185 WBV262161:WBV262185 WLR262161:WLR262185 WVN262161:WVN262185 O327697:O327721 JB327697:JB327721 SX327697:SX327721 ACT327697:ACT327721 AMP327697:AMP327721 AWL327697:AWL327721 BGH327697:BGH327721 BQD327697:BQD327721 BZZ327697:BZZ327721 CJV327697:CJV327721 CTR327697:CTR327721 DDN327697:DDN327721 DNJ327697:DNJ327721 DXF327697:DXF327721 EHB327697:EHB327721 EQX327697:EQX327721 FAT327697:FAT327721 FKP327697:FKP327721 FUL327697:FUL327721 GEH327697:GEH327721 GOD327697:GOD327721 GXZ327697:GXZ327721 HHV327697:HHV327721 HRR327697:HRR327721 IBN327697:IBN327721 ILJ327697:ILJ327721 IVF327697:IVF327721 JFB327697:JFB327721 JOX327697:JOX327721 JYT327697:JYT327721 KIP327697:KIP327721 KSL327697:KSL327721 LCH327697:LCH327721 LMD327697:LMD327721 LVZ327697:LVZ327721 MFV327697:MFV327721 MPR327697:MPR327721 MZN327697:MZN327721 NJJ327697:NJJ327721 NTF327697:NTF327721 ODB327697:ODB327721 OMX327697:OMX327721 OWT327697:OWT327721 PGP327697:PGP327721 PQL327697:PQL327721 QAH327697:QAH327721 QKD327697:QKD327721 QTZ327697:QTZ327721 RDV327697:RDV327721 RNR327697:RNR327721 RXN327697:RXN327721 SHJ327697:SHJ327721 SRF327697:SRF327721 TBB327697:TBB327721 TKX327697:TKX327721 TUT327697:TUT327721 UEP327697:UEP327721 UOL327697:UOL327721 UYH327697:UYH327721 VID327697:VID327721 VRZ327697:VRZ327721 WBV327697:WBV327721 WLR327697:WLR327721 WVN327697:WVN327721 O393233:O393257 JB393233:JB393257 SX393233:SX393257 ACT393233:ACT393257 AMP393233:AMP393257 AWL393233:AWL393257 BGH393233:BGH393257 BQD393233:BQD393257 BZZ393233:BZZ393257 CJV393233:CJV393257 CTR393233:CTR393257 DDN393233:DDN393257 DNJ393233:DNJ393257 DXF393233:DXF393257 EHB393233:EHB393257 EQX393233:EQX393257 FAT393233:FAT393257 FKP393233:FKP393257 FUL393233:FUL393257 GEH393233:GEH393257 GOD393233:GOD393257 GXZ393233:GXZ393257 HHV393233:HHV393257 HRR393233:HRR393257 IBN393233:IBN393257 ILJ393233:ILJ393257 IVF393233:IVF393257 JFB393233:JFB393257 JOX393233:JOX393257 JYT393233:JYT393257 KIP393233:KIP393257 KSL393233:KSL393257 LCH393233:LCH393257 LMD393233:LMD393257 LVZ393233:LVZ393257 MFV393233:MFV393257 MPR393233:MPR393257 MZN393233:MZN393257 NJJ393233:NJJ393257 NTF393233:NTF393257 ODB393233:ODB393257 OMX393233:OMX393257 OWT393233:OWT393257 PGP393233:PGP393257 PQL393233:PQL393257 QAH393233:QAH393257 QKD393233:QKD393257 QTZ393233:QTZ393257 RDV393233:RDV393257 RNR393233:RNR393257 RXN393233:RXN393257 SHJ393233:SHJ393257 SRF393233:SRF393257 TBB393233:TBB393257 TKX393233:TKX393257 TUT393233:TUT393257 UEP393233:UEP393257 UOL393233:UOL393257 UYH393233:UYH393257 VID393233:VID393257 VRZ393233:VRZ393257 WBV393233:WBV393257 WLR393233:WLR393257 WVN393233:WVN393257 O458769:O458793 JB458769:JB458793 SX458769:SX458793 ACT458769:ACT458793 AMP458769:AMP458793 AWL458769:AWL458793 BGH458769:BGH458793 BQD458769:BQD458793 BZZ458769:BZZ458793 CJV458769:CJV458793 CTR458769:CTR458793 DDN458769:DDN458793 DNJ458769:DNJ458793 DXF458769:DXF458793 EHB458769:EHB458793 EQX458769:EQX458793 FAT458769:FAT458793 FKP458769:FKP458793 FUL458769:FUL458793 GEH458769:GEH458793 GOD458769:GOD458793 GXZ458769:GXZ458793 HHV458769:HHV458793 HRR458769:HRR458793 IBN458769:IBN458793 ILJ458769:ILJ458793 IVF458769:IVF458793 JFB458769:JFB458793 JOX458769:JOX458793 JYT458769:JYT458793 KIP458769:KIP458793 KSL458769:KSL458793 LCH458769:LCH458793 LMD458769:LMD458793 LVZ458769:LVZ458793 MFV458769:MFV458793 MPR458769:MPR458793 MZN458769:MZN458793 NJJ458769:NJJ458793 NTF458769:NTF458793 ODB458769:ODB458793 OMX458769:OMX458793 OWT458769:OWT458793 PGP458769:PGP458793 PQL458769:PQL458793 QAH458769:QAH458793 QKD458769:QKD458793 QTZ458769:QTZ458793 RDV458769:RDV458793 RNR458769:RNR458793 RXN458769:RXN458793 SHJ458769:SHJ458793 SRF458769:SRF458793 TBB458769:TBB458793 TKX458769:TKX458793 TUT458769:TUT458793 UEP458769:UEP458793 UOL458769:UOL458793 UYH458769:UYH458793 VID458769:VID458793 VRZ458769:VRZ458793 WBV458769:WBV458793 WLR458769:WLR458793 WVN458769:WVN458793 O524305:O524329 JB524305:JB524329 SX524305:SX524329 ACT524305:ACT524329 AMP524305:AMP524329 AWL524305:AWL524329 BGH524305:BGH524329 BQD524305:BQD524329 BZZ524305:BZZ524329 CJV524305:CJV524329 CTR524305:CTR524329 DDN524305:DDN524329 DNJ524305:DNJ524329 DXF524305:DXF524329 EHB524305:EHB524329 EQX524305:EQX524329 FAT524305:FAT524329 FKP524305:FKP524329 FUL524305:FUL524329 GEH524305:GEH524329 GOD524305:GOD524329 GXZ524305:GXZ524329 HHV524305:HHV524329 HRR524305:HRR524329 IBN524305:IBN524329 ILJ524305:ILJ524329 IVF524305:IVF524329 JFB524305:JFB524329 JOX524305:JOX524329 JYT524305:JYT524329 KIP524305:KIP524329 KSL524305:KSL524329 LCH524305:LCH524329 LMD524305:LMD524329 LVZ524305:LVZ524329 MFV524305:MFV524329 MPR524305:MPR524329 MZN524305:MZN524329 NJJ524305:NJJ524329 NTF524305:NTF524329 ODB524305:ODB524329 OMX524305:OMX524329 OWT524305:OWT524329 PGP524305:PGP524329 PQL524305:PQL524329 QAH524305:QAH524329 QKD524305:QKD524329 QTZ524305:QTZ524329 RDV524305:RDV524329 RNR524305:RNR524329 RXN524305:RXN524329 SHJ524305:SHJ524329 SRF524305:SRF524329 TBB524305:TBB524329 TKX524305:TKX524329 TUT524305:TUT524329 UEP524305:UEP524329 UOL524305:UOL524329 UYH524305:UYH524329 VID524305:VID524329 VRZ524305:VRZ524329 WBV524305:WBV524329 WLR524305:WLR524329 WVN524305:WVN524329 O589841:O589865 JB589841:JB589865 SX589841:SX589865 ACT589841:ACT589865 AMP589841:AMP589865 AWL589841:AWL589865 BGH589841:BGH589865 BQD589841:BQD589865 BZZ589841:BZZ589865 CJV589841:CJV589865 CTR589841:CTR589865 DDN589841:DDN589865 DNJ589841:DNJ589865 DXF589841:DXF589865 EHB589841:EHB589865 EQX589841:EQX589865 FAT589841:FAT589865 FKP589841:FKP589865 FUL589841:FUL589865 GEH589841:GEH589865 GOD589841:GOD589865 GXZ589841:GXZ589865 HHV589841:HHV589865 HRR589841:HRR589865 IBN589841:IBN589865 ILJ589841:ILJ589865 IVF589841:IVF589865 JFB589841:JFB589865 JOX589841:JOX589865 JYT589841:JYT589865 KIP589841:KIP589865 KSL589841:KSL589865 LCH589841:LCH589865 LMD589841:LMD589865 LVZ589841:LVZ589865 MFV589841:MFV589865 MPR589841:MPR589865 MZN589841:MZN589865 NJJ589841:NJJ589865 NTF589841:NTF589865 ODB589841:ODB589865 OMX589841:OMX589865 OWT589841:OWT589865 PGP589841:PGP589865 PQL589841:PQL589865 QAH589841:QAH589865 QKD589841:QKD589865 QTZ589841:QTZ589865 RDV589841:RDV589865 RNR589841:RNR589865 RXN589841:RXN589865 SHJ589841:SHJ589865 SRF589841:SRF589865 TBB589841:TBB589865 TKX589841:TKX589865 TUT589841:TUT589865 UEP589841:UEP589865 UOL589841:UOL589865 UYH589841:UYH589865 VID589841:VID589865 VRZ589841:VRZ589865 WBV589841:WBV589865 WLR589841:WLR589865 WVN589841:WVN589865 O655377:O655401 JB655377:JB655401 SX655377:SX655401 ACT655377:ACT655401 AMP655377:AMP655401 AWL655377:AWL655401 BGH655377:BGH655401 BQD655377:BQD655401 BZZ655377:BZZ655401 CJV655377:CJV655401 CTR655377:CTR655401 DDN655377:DDN655401 DNJ655377:DNJ655401 DXF655377:DXF655401 EHB655377:EHB655401 EQX655377:EQX655401 FAT655377:FAT655401 FKP655377:FKP655401 FUL655377:FUL655401 GEH655377:GEH655401 GOD655377:GOD655401 GXZ655377:GXZ655401 HHV655377:HHV655401 HRR655377:HRR655401 IBN655377:IBN655401 ILJ655377:ILJ655401 IVF655377:IVF655401 JFB655377:JFB655401 JOX655377:JOX655401 JYT655377:JYT655401 KIP655377:KIP655401 KSL655377:KSL655401 LCH655377:LCH655401 LMD655377:LMD655401 LVZ655377:LVZ655401 MFV655377:MFV655401 MPR655377:MPR655401 MZN655377:MZN655401 NJJ655377:NJJ655401 NTF655377:NTF655401 ODB655377:ODB655401 OMX655377:OMX655401 OWT655377:OWT655401 PGP655377:PGP655401 PQL655377:PQL655401 QAH655377:QAH655401 QKD655377:QKD655401 QTZ655377:QTZ655401 RDV655377:RDV655401 RNR655377:RNR655401 RXN655377:RXN655401 SHJ655377:SHJ655401 SRF655377:SRF655401 TBB655377:TBB655401 TKX655377:TKX655401 TUT655377:TUT655401 UEP655377:UEP655401 UOL655377:UOL655401 UYH655377:UYH655401 VID655377:VID655401 VRZ655377:VRZ655401 WBV655377:WBV655401 WLR655377:WLR655401 WVN655377:WVN655401 O720913:O720937 JB720913:JB720937 SX720913:SX720937 ACT720913:ACT720937 AMP720913:AMP720937 AWL720913:AWL720937 BGH720913:BGH720937 BQD720913:BQD720937 BZZ720913:BZZ720937 CJV720913:CJV720937 CTR720913:CTR720937 DDN720913:DDN720937 DNJ720913:DNJ720937 DXF720913:DXF720937 EHB720913:EHB720937 EQX720913:EQX720937 FAT720913:FAT720937 FKP720913:FKP720937 FUL720913:FUL720937 GEH720913:GEH720937 GOD720913:GOD720937 GXZ720913:GXZ720937 HHV720913:HHV720937 HRR720913:HRR720937 IBN720913:IBN720937 ILJ720913:ILJ720937 IVF720913:IVF720937 JFB720913:JFB720937 JOX720913:JOX720937 JYT720913:JYT720937 KIP720913:KIP720937 KSL720913:KSL720937 LCH720913:LCH720937 LMD720913:LMD720937 LVZ720913:LVZ720937 MFV720913:MFV720937 MPR720913:MPR720937 MZN720913:MZN720937 NJJ720913:NJJ720937 NTF720913:NTF720937 ODB720913:ODB720937 OMX720913:OMX720937 OWT720913:OWT720937 PGP720913:PGP720937 PQL720913:PQL720937 QAH720913:QAH720937 QKD720913:QKD720937 QTZ720913:QTZ720937 RDV720913:RDV720937 RNR720913:RNR720937 RXN720913:RXN720937 SHJ720913:SHJ720937 SRF720913:SRF720937 TBB720913:TBB720937 TKX720913:TKX720937 TUT720913:TUT720937 UEP720913:UEP720937 UOL720913:UOL720937 UYH720913:UYH720937 VID720913:VID720937 VRZ720913:VRZ720937 WBV720913:WBV720937 WLR720913:WLR720937 WVN720913:WVN720937 O786449:O786473 JB786449:JB786473 SX786449:SX786473 ACT786449:ACT786473 AMP786449:AMP786473 AWL786449:AWL786473 BGH786449:BGH786473 BQD786449:BQD786473 BZZ786449:BZZ786473 CJV786449:CJV786473 CTR786449:CTR786473 DDN786449:DDN786473 DNJ786449:DNJ786473 DXF786449:DXF786473 EHB786449:EHB786473 EQX786449:EQX786473 FAT786449:FAT786473 FKP786449:FKP786473 FUL786449:FUL786473 GEH786449:GEH786473 GOD786449:GOD786473 GXZ786449:GXZ786473 HHV786449:HHV786473 HRR786449:HRR786473 IBN786449:IBN786473 ILJ786449:ILJ786473 IVF786449:IVF786473 JFB786449:JFB786473 JOX786449:JOX786473 JYT786449:JYT786473 KIP786449:KIP786473 KSL786449:KSL786473 LCH786449:LCH786473 LMD786449:LMD786473 LVZ786449:LVZ786473 MFV786449:MFV786473 MPR786449:MPR786473 MZN786449:MZN786473 NJJ786449:NJJ786473 NTF786449:NTF786473 ODB786449:ODB786473 OMX786449:OMX786473 OWT786449:OWT786473 PGP786449:PGP786473 PQL786449:PQL786473 QAH786449:QAH786473 QKD786449:QKD786473 QTZ786449:QTZ786473 RDV786449:RDV786473 RNR786449:RNR786473 RXN786449:RXN786473 SHJ786449:SHJ786473 SRF786449:SRF786473 TBB786449:TBB786473 TKX786449:TKX786473 TUT786449:TUT786473 UEP786449:UEP786473 UOL786449:UOL786473 UYH786449:UYH786473 VID786449:VID786473 VRZ786449:VRZ786473 WBV786449:WBV786473 WLR786449:WLR786473 WVN786449:WVN786473 O851985:O852009 JB851985:JB852009 SX851985:SX852009 ACT851985:ACT852009 AMP851985:AMP852009 AWL851985:AWL852009 BGH851985:BGH852009 BQD851985:BQD852009 BZZ851985:BZZ852009 CJV851985:CJV852009 CTR851985:CTR852009 DDN851985:DDN852009 DNJ851985:DNJ852009 DXF851985:DXF852009 EHB851985:EHB852009 EQX851985:EQX852009 FAT851985:FAT852009 FKP851985:FKP852009 FUL851985:FUL852009 GEH851985:GEH852009 GOD851985:GOD852009 GXZ851985:GXZ852009 HHV851985:HHV852009 HRR851985:HRR852009 IBN851985:IBN852009 ILJ851985:ILJ852009 IVF851985:IVF852009 JFB851985:JFB852009 JOX851985:JOX852009 JYT851985:JYT852009 KIP851985:KIP852009 KSL851985:KSL852009 LCH851985:LCH852009 LMD851985:LMD852009 LVZ851985:LVZ852009 MFV851985:MFV852009 MPR851985:MPR852009 MZN851985:MZN852009 NJJ851985:NJJ852009 NTF851985:NTF852009 ODB851985:ODB852009 OMX851985:OMX852009 OWT851985:OWT852009 PGP851985:PGP852009 PQL851985:PQL852009 QAH851985:QAH852009 QKD851985:QKD852009 QTZ851985:QTZ852009 RDV851985:RDV852009 RNR851985:RNR852009 RXN851985:RXN852009 SHJ851985:SHJ852009 SRF851985:SRF852009 TBB851985:TBB852009 TKX851985:TKX852009 TUT851985:TUT852009 UEP851985:UEP852009 UOL851985:UOL852009 UYH851985:UYH852009 VID851985:VID852009 VRZ851985:VRZ852009 WBV851985:WBV852009 WLR851985:WLR852009 WVN851985:WVN852009 O917521:O917545 JB917521:JB917545 SX917521:SX917545 ACT917521:ACT917545 AMP917521:AMP917545 AWL917521:AWL917545 BGH917521:BGH917545 BQD917521:BQD917545 BZZ917521:BZZ917545 CJV917521:CJV917545 CTR917521:CTR917545 DDN917521:DDN917545 DNJ917521:DNJ917545 DXF917521:DXF917545 EHB917521:EHB917545 EQX917521:EQX917545 FAT917521:FAT917545 FKP917521:FKP917545 FUL917521:FUL917545 GEH917521:GEH917545 GOD917521:GOD917545 GXZ917521:GXZ917545 HHV917521:HHV917545 HRR917521:HRR917545 IBN917521:IBN917545 ILJ917521:ILJ917545 IVF917521:IVF917545 JFB917521:JFB917545 JOX917521:JOX917545 JYT917521:JYT917545 KIP917521:KIP917545 KSL917521:KSL917545 LCH917521:LCH917545 LMD917521:LMD917545 LVZ917521:LVZ917545 MFV917521:MFV917545 MPR917521:MPR917545 MZN917521:MZN917545 NJJ917521:NJJ917545 NTF917521:NTF917545 ODB917521:ODB917545 OMX917521:OMX917545 OWT917521:OWT917545 PGP917521:PGP917545 PQL917521:PQL917545 QAH917521:QAH917545 QKD917521:QKD917545 QTZ917521:QTZ917545 RDV917521:RDV917545 RNR917521:RNR917545 RXN917521:RXN917545 SHJ917521:SHJ917545 SRF917521:SRF917545 TBB917521:TBB917545 TKX917521:TKX917545 TUT917521:TUT917545 UEP917521:UEP917545 UOL917521:UOL917545 UYH917521:UYH917545 VID917521:VID917545 VRZ917521:VRZ917545 WBV917521:WBV917545 WLR917521:WLR917545 WVN917521:WVN917545 O983057:O983081 JB983057:JB983081 SX983057:SX983081 ACT983057:ACT983081 AMP983057:AMP983081 AWL983057:AWL983081 BGH983057:BGH983081 BQD983057:BQD983081 BZZ983057:BZZ983081 CJV983057:CJV983081 CTR983057:CTR983081 DDN983057:DDN983081 DNJ983057:DNJ983081 DXF983057:DXF983081 EHB983057:EHB983081 EQX983057:EQX983081 FAT983057:FAT983081 FKP983057:FKP983081 FUL983057:FUL983081 GEH983057:GEH983081 GOD983057:GOD983081 GXZ983057:GXZ983081 HHV983057:HHV983081 HRR983057:HRR983081 IBN983057:IBN983081 ILJ983057:ILJ983081 IVF983057:IVF983081 JFB983057:JFB983081 JOX983057:JOX983081 JYT983057:JYT983081 KIP983057:KIP983081 KSL983057:KSL983081 LCH983057:LCH983081 LMD983057:LMD983081 LVZ983057:LVZ983081 MFV983057:MFV983081 MPR983057:MPR983081 MZN983057:MZN983081 NJJ983057:NJJ983081 NTF983057:NTF983081 ODB983057:ODB983081 OMX983057:OMX983081 OWT983057:OWT983081 PGP983057:PGP983081 PQL983057:PQL983081 QAH983057:QAH983081 QKD983057:QKD983081 QTZ983057:QTZ983081 RDV983057:RDV983081 RNR983057:RNR983081 RXN983057:RXN983081 SHJ983057:SHJ983081 SRF983057:SRF983081 TBB983057:TBB983081 TKX983057:TKX983081 TUT983057:TUT983081 UEP983057:UEP983081 UOL983057:UOL983081 UYH983057:UYH983081 VID983057:VID983081 VRZ983057:VRZ983081 WBV983057:WBV983081 WLR983057:WLR983081 WVN983057:WVN983081 JH65535:JH65808 TD65535:TD65808 ACZ65535:ACZ65808 AMV65535:AMV65808 AWR65535:AWR65808 BGN65535:BGN65808 BQJ65535:BQJ65808 CAF65535:CAF65808 CKB65535:CKB65808 CTX65535:CTX65808 DDT65535:DDT65808 DNP65535:DNP65808 DXL65535:DXL65808 EHH65535:EHH65808 ERD65535:ERD65808 FAZ65535:FAZ65808 FKV65535:FKV65808 FUR65535:FUR65808 GEN65535:GEN65808 GOJ65535:GOJ65808 GYF65535:GYF65808 HIB65535:HIB65808 HRX65535:HRX65808 IBT65535:IBT65808 ILP65535:ILP65808 IVL65535:IVL65808 JFH65535:JFH65808 JPD65535:JPD65808 JYZ65535:JYZ65808 KIV65535:KIV65808 KSR65535:KSR65808 LCN65535:LCN65808 LMJ65535:LMJ65808 LWF65535:LWF65808 MGB65535:MGB65808 MPX65535:MPX65808 MZT65535:MZT65808 NJP65535:NJP65808 NTL65535:NTL65808 ODH65535:ODH65808 OND65535:OND65808 OWZ65535:OWZ65808 PGV65535:PGV65808 PQR65535:PQR65808 QAN65535:QAN65808 QKJ65535:QKJ65808 QUF65535:QUF65808 REB65535:REB65808 RNX65535:RNX65808 RXT65535:RXT65808 SHP65535:SHP65808 SRL65535:SRL65808 TBH65535:TBH65808 TLD65535:TLD65808 TUZ65535:TUZ65808 UEV65535:UEV65808 UOR65535:UOR65808 UYN65535:UYN65808 VIJ65535:VIJ65808 VSF65535:VSF65808 WCB65535:WCB65808 WLX65535:WLX65808 WVT65535:WVT65808 JH131071:JH131344 TD131071:TD131344 ACZ131071:ACZ131344 AMV131071:AMV131344 AWR131071:AWR131344 BGN131071:BGN131344 BQJ131071:BQJ131344 CAF131071:CAF131344 CKB131071:CKB131344 CTX131071:CTX131344 DDT131071:DDT131344 DNP131071:DNP131344 DXL131071:DXL131344 EHH131071:EHH131344 ERD131071:ERD131344 FAZ131071:FAZ131344 FKV131071:FKV131344 FUR131071:FUR131344 GEN131071:GEN131344 GOJ131071:GOJ131344 GYF131071:GYF131344 HIB131071:HIB131344 HRX131071:HRX131344 IBT131071:IBT131344 ILP131071:ILP131344 IVL131071:IVL131344 JFH131071:JFH131344 JPD131071:JPD131344 JYZ131071:JYZ131344 KIV131071:KIV131344 KSR131071:KSR131344 LCN131071:LCN131344 LMJ131071:LMJ131344 LWF131071:LWF131344 MGB131071:MGB131344 MPX131071:MPX131344 MZT131071:MZT131344 NJP131071:NJP131344 NTL131071:NTL131344 ODH131071:ODH131344 OND131071:OND131344 OWZ131071:OWZ131344 PGV131071:PGV131344 PQR131071:PQR131344 QAN131071:QAN131344 QKJ131071:QKJ131344 QUF131071:QUF131344 REB131071:REB131344 RNX131071:RNX131344 RXT131071:RXT131344 SHP131071:SHP131344 SRL131071:SRL131344 TBH131071:TBH131344 TLD131071:TLD131344 TUZ131071:TUZ131344 UEV131071:UEV131344 UOR131071:UOR131344 UYN131071:UYN131344 VIJ131071:VIJ131344 VSF131071:VSF131344 WCB131071:WCB131344 WLX131071:WLX131344 WVT131071:WVT131344 JH196607:JH196880 TD196607:TD196880 ACZ196607:ACZ196880 AMV196607:AMV196880 AWR196607:AWR196880 BGN196607:BGN196880 BQJ196607:BQJ196880 CAF196607:CAF196880 CKB196607:CKB196880 CTX196607:CTX196880 DDT196607:DDT196880 DNP196607:DNP196880 DXL196607:DXL196880 EHH196607:EHH196880 ERD196607:ERD196880 FAZ196607:FAZ196880 FKV196607:FKV196880 FUR196607:FUR196880 GEN196607:GEN196880 GOJ196607:GOJ196880 GYF196607:GYF196880 HIB196607:HIB196880 HRX196607:HRX196880 IBT196607:IBT196880 ILP196607:ILP196880 IVL196607:IVL196880 JFH196607:JFH196880 JPD196607:JPD196880 JYZ196607:JYZ196880 KIV196607:KIV196880 KSR196607:KSR196880 LCN196607:LCN196880 LMJ196607:LMJ196880 LWF196607:LWF196880 MGB196607:MGB196880 MPX196607:MPX196880 MZT196607:MZT196880 NJP196607:NJP196880 NTL196607:NTL196880 ODH196607:ODH196880 OND196607:OND196880 OWZ196607:OWZ196880 PGV196607:PGV196880 PQR196607:PQR196880 QAN196607:QAN196880 QKJ196607:QKJ196880 QUF196607:QUF196880 REB196607:REB196880 RNX196607:RNX196880 RXT196607:RXT196880 SHP196607:SHP196880 SRL196607:SRL196880 TBH196607:TBH196880 TLD196607:TLD196880 TUZ196607:TUZ196880 UEV196607:UEV196880 UOR196607:UOR196880 UYN196607:UYN196880 VIJ196607:VIJ196880 VSF196607:VSF196880 WCB196607:WCB196880 WLX196607:WLX196880 WVT196607:WVT196880 JH262143:JH262416 TD262143:TD262416 ACZ262143:ACZ262416 AMV262143:AMV262416 AWR262143:AWR262416 BGN262143:BGN262416 BQJ262143:BQJ262416 CAF262143:CAF262416 CKB262143:CKB262416 CTX262143:CTX262416 DDT262143:DDT262416 DNP262143:DNP262416 DXL262143:DXL262416 EHH262143:EHH262416 ERD262143:ERD262416 FAZ262143:FAZ262416 FKV262143:FKV262416 FUR262143:FUR262416 GEN262143:GEN262416 GOJ262143:GOJ262416 GYF262143:GYF262416 HIB262143:HIB262416 HRX262143:HRX262416 IBT262143:IBT262416 ILP262143:ILP262416 IVL262143:IVL262416 JFH262143:JFH262416 JPD262143:JPD262416 JYZ262143:JYZ262416 KIV262143:KIV262416 KSR262143:KSR262416 LCN262143:LCN262416 LMJ262143:LMJ262416 LWF262143:LWF262416 MGB262143:MGB262416 MPX262143:MPX262416 MZT262143:MZT262416 NJP262143:NJP262416 NTL262143:NTL262416 ODH262143:ODH262416 OND262143:OND262416 OWZ262143:OWZ262416 PGV262143:PGV262416 PQR262143:PQR262416 QAN262143:QAN262416 QKJ262143:QKJ262416 QUF262143:QUF262416 REB262143:REB262416 RNX262143:RNX262416 RXT262143:RXT262416 SHP262143:SHP262416 SRL262143:SRL262416 TBH262143:TBH262416 TLD262143:TLD262416 TUZ262143:TUZ262416 UEV262143:UEV262416 UOR262143:UOR262416 UYN262143:UYN262416 VIJ262143:VIJ262416 VSF262143:VSF262416 WCB262143:WCB262416 WLX262143:WLX262416 WVT262143:WVT262416 JH327679:JH327952 TD327679:TD327952 ACZ327679:ACZ327952 AMV327679:AMV327952 AWR327679:AWR327952 BGN327679:BGN327952 BQJ327679:BQJ327952 CAF327679:CAF327952 CKB327679:CKB327952 CTX327679:CTX327952 DDT327679:DDT327952 DNP327679:DNP327952 DXL327679:DXL327952 EHH327679:EHH327952 ERD327679:ERD327952 FAZ327679:FAZ327952 FKV327679:FKV327952 FUR327679:FUR327952 GEN327679:GEN327952 GOJ327679:GOJ327952 GYF327679:GYF327952 HIB327679:HIB327952 HRX327679:HRX327952 IBT327679:IBT327952 ILP327679:ILP327952 IVL327679:IVL327952 JFH327679:JFH327952 JPD327679:JPD327952 JYZ327679:JYZ327952 KIV327679:KIV327952 KSR327679:KSR327952 LCN327679:LCN327952 LMJ327679:LMJ327952 LWF327679:LWF327952 MGB327679:MGB327952 MPX327679:MPX327952 MZT327679:MZT327952 NJP327679:NJP327952 NTL327679:NTL327952 ODH327679:ODH327952 OND327679:OND327952 OWZ327679:OWZ327952 PGV327679:PGV327952 PQR327679:PQR327952 QAN327679:QAN327952 QKJ327679:QKJ327952 QUF327679:QUF327952 REB327679:REB327952 RNX327679:RNX327952 RXT327679:RXT327952 SHP327679:SHP327952 SRL327679:SRL327952 TBH327679:TBH327952 TLD327679:TLD327952 TUZ327679:TUZ327952 UEV327679:UEV327952 UOR327679:UOR327952 UYN327679:UYN327952 VIJ327679:VIJ327952 VSF327679:VSF327952 WCB327679:WCB327952 WLX327679:WLX327952 WVT327679:WVT327952 JH393215:JH393488 TD393215:TD393488 ACZ393215:ACZ393488 AMV393215:AMV393488 AWR393215:AWR393488 BGN393215:BGN393488 BQJ393215:BQJ393488 CAF393215:CAF393488 CKB393215:CKB393488 CTX393215:CTX393488 DDT393215:DDT393488 DNP393215:DNP393488 DXL393215:DXL393488 EHH393215:EHH393488 ERD393215:ERD393488 FAZ393215:FAZ393488 FKV393215:FKV393488 FUR393215:FUR393488 GEN393215:GEN393488 GOJ393215:GOJ393488 GYF393215:GYF393488 HIB393215:HIB393488 HRX393215:HRX393488 IBT393215:IBT393488 ILP393215:ILP393488 IVL393215:IVL393488 JFH393215:JFH393488 JPD393215:JPD393488 JYZ393215:JYZ393488 KIV393215:KIV393488 KSR393215:KSR393488 LCN393215:LCN393488 LMJ393215:LMJ393488 LWF393215:LWF393488 MGB393215:MGB393488 MPX393215:MPX393488 MZT393215:MZT393488 NJP393215:NJP393488 NTL393215:NTL393488 ODH393215:ODH393488 OND393215:OND393488 OWZ393215:OWZ393488 PGV393215:PGV393488 PQR393215:PQR393488 QAN393215:QAN393488 QKJ393215:QKJ393488 QUF393215:QUF393488 REB393215:REB393488 RNX393215:RNX393488 RXT393215:RXT393488 SHP393215:SHP393488 SRL393215:SRL393488 TBH393215:TBH393488 TLD393215:TLD393488 TUZ393215:TUZ393488 UEV393215:UEV393488 UOR393215:UOR393488 UYN393215:UYN393488 VIJ393215:VIJ393488 VSF393215:VSF393488 WCB393215:WCB393488 WLX393215:WLX393488 WVT393215:WVT393488 JH458751:JH459024 TD458751:TD459024 ACZ458751:ACZ459024 AMV458751:AMV459024 AWR458751:AWR459024 BGN458751:BGN459024 BQJ458751:BQJ459024 CAF458751:CAF459024 CKB458751:CKB459024 CTX458751:CTX459024 DDT458751:DDT459024 DNP458751:DNP459024 DXL458751:DXL459024 EHH458751:EHH459024 ERD458751:ERD459024 FAZ458751:FAZ459024 FKV458751:FKV459024 FUR458751:FUR459024 GEN458751:GEN459024 GOJ458751:GOJ459024 GYF458751:GYF459024 HIB458751:HIB459024 HRX458751:HRX459024 IBT458751:IBT459024 ILP458751:ILP459024 IVL458751:IVL459024 JFH458751:JFH459024 JPD458751:JPD459024 JYZ458751:JYZ459024 KIV458751:KIV459024 KSR458751:KSR459024 LCN458751:LCN459024 LMJ458751:LMJ459024 LWF458751:LWF459024 MGB458751:MGB459024 MPX458751:MPX459024 MZT458751:MZT459024 NJP458751:NJP459024 NTL458751:NTL459024 ODH458751:ODH459024 OND458751:OND459024 OWZ458751:OWZ459024 PGV458751:PGV459024 PQR458751:PQR459024 QAN458751:QAN459024 QKJ458751:QKJ459024 QUF458751:QUF459024 REB458751:REB459024 RNX458751:RNX459024 RXT458751:RXT459024 SHP458751:SHP459024 SRL458751:SRL459024 TBH458751:TBH459024 TLD458751:TLD459024 TUZ458751:TUZ459024 UEV458751:UEV459024 UOR458751:UOR459024 UYN458751:UYN459024 VIJ458751:VIJ459024 VSF458751:VSF459024 WCB458751:WCB459024 WLX458751:WLX459024 WVT458751:WVT459024 JH524287:JH524560 TD524287:TD524560 ACZ524287:ACZ524560 AMV524287:AMV524560 AWR524287:AWR524560 BGN524287:BGN524560 BQJ524287:BQJ524560 CAF524287:CAF524560 CKB524287:CKB524560 CTX524287:CTX524560 DDT524287:DDT524560 DNP524287:DNP524560 DXL524287:DXL524560 EHH524287:EHH524560 ERD524287:ERD524560 FAZ524287:FAZ524560 FKV524287:FKV524560 FUR524287:FUR524560 GEN524287:GEN524560 GOJ524287:GOJ524560 GYF524287:GYF524560 HIB524287:HIB524560 HRX524287:HRX524560 IBT524287:IBT524560 ILP524287:ILP524560 IVL524287:IVL524560 JFH524287:JFH524560 JPD524287:JPD524560 JYZ524287:JYZ524560 KIV524287:KIV524560 KSR524287:KSR524560 LCN524287:LCN524560 LMJ524287:LMJ524560 LWF524287:LWF524560 MGB524287:MGB524560 MPX524287:MPX524560 MZT524287:MZT524560 NJP524287:NJP524560 NTL524287:NTL524560 ODH524287:ODH524560 OND524287:OND524560 OWZ524287:OWZ524560 PGV524287:PGV524560 PQR524287:PQR524560 QAN524287:QAN524560 QKJ524287:QKJ524560 QUF524287:QUF524560 REB524287:REB524560 RNX524287:RNX524560 RXT524287:RXT524560 SHP524287:SHP524560 SRL524287:SRL524560 TBH524287:TBH524560 TLD524287:TLD524560 TUZ524287:TUZ524560 UEV524287:UEV524560 UOR524287:UOR524560 UYN524287:UYN524560 VIJ524287:VIJ524560 VSF524287:VSF524560 WCB524287:WCB524560 WLX524287:WLX524560 WVT524287:WVT524560 JH589823:JH590096 TD589823:TD590096 ACZ589823:ACZ590096 AMV589823:AMV590096 AWR589823:AWR590096 BGN589823:BGN590096 BQJ589823:BQJ590096 CAF589823:CAF590096 CKB589823:CKB590096 CTX589823:CTX590096 DDT589823:DDT590096 DNP589823:DNP590096 DXL589823:DXL590096 EHH589823:EHH590096 ERD589823:ERD590096 FAZ589823:FAZ590096 FKV589823:FKV590096 FUR589823:FUR590096 GEN589823:GEN590096 GOJ589823:GOJ590096 GYF589823:GYF590096 HIB589823:HIB590096 HRX589823:HRX590096 IBT589823:IBT590096 ILP589823:ILP590096 IVL589823:IVL590096 JFH589823:JFH590096 JPD589823:JPD590096 JYZ589823:JYZ590096 KIV589823:KIV590096 KSR589823:KSR590096 LCN589823:LCN590096 LMJ589823:LMJ590096 LWF589823:LWF590096 MGB589823:MGB590096 MPX589823:MPX590096 MZT589823:MZT590096 NJP589823:NJP590096 NTL589823:NTL590096 ODH589823:ODH590096 OND589823:OND590096 OWZ589823:OWZ590096 PGV589823:PGV590096 PQR589823:PQR590096 QAN589823:QAN590096 QKJ589823:QKJ590096 QUF589823:QUF590096 REB589823:REB590096 RNX589823:RNX590096 RXT589823:RXT590096 SHP589823:SHP590096 SRL589823:SRL590096 TBH589823:TBH590096 TLD589823:TLD590096 TUZ589823:TUZ590096 UEV589823:UEV590096 UOR589823:UOR590096 UYN589823:UYN590096 VIJ589823:VIJ590096 VSF589823:VSF590096 WCB589823:WCB590096 WLX589823:WLX590096 WVT589823:WVT590096 JH655359:JH655632 TD655359:TD655632 ACZ655359:ACZ655632 AMV655359:AMV655632 AWR655359:AWR655632 BGN655359:BGN655632 BQJ655359:BQJ655632 CAF655359:CAF655632 CKB655359:CKB655632 CTX655359:CTX655632 DDT655359:DDT655632 DNP655359:DNP655632 DXL655359:DXL655632 EHH655359:EHH655632 ERD655359:ERD655632 FAZ655359:FAZ655632 FKV655359:FKV655632 FUR655359:FUR655632 GEN655359:GEN655632 GOJ655359:GOJ655632 GYF655359:GYF655632 HIB655359:HIB655632 HRX655359:HRX655632 IBT655359:IBT655632 ILP655359:ILP655632 IVL655359:IVL655632 JFH655359:JFH655632 JPD655359:JPD655632 JYZ655359:JYZ655632 KIV655359:KIV655632 KSR655359:KSR655632 LCN655359:LCN655632 LMJ655359:LMJ655632 LWF655359:LWF655632 MGB655359:MGB655632 MPX655359:MPX655632 MZT655359:MZT655632 NJP655359:NJP655632 NTL655359:NTL655632 ODH655359:ODH655632 OND655359:OND655632 OWZ655359:OWZ655632 PGV655359:PGV655632 PQR655359:PQR655632 QAN655359:QAN655632 QKJ655359:QKJ655632 QUF655359:QUF655632 REB655359:REB655632 RNX655359:RNX655632 RXT655359:RXT655632 SHP655359:SHP655632 SRL655359:SRL655632 TBH655359:TBH655632 TLD655359:TLD655632 TUZ655359:TUZ655632 UEV655359:UEV655632 UOR655359:UOR655632 UYN655359:UYN655632 VIJ655359:VIJ655632 VSF655359:VSF655632 WCB655359:WCB655632 WLX655359:WLX655632 WVT655359:WVT655632 JH720895:JH721168 TD720895:TD721168 ACZ720895:ACZ721168 AMV720895:AMV721168 AWR720895:AWR721168 BGN720895:BGN721168 BQJ720895:BQJ721168 CAF720895:CAF721168 CKB720895:CKB721168 CTX720895:CTX721168 DDT720895:DDT721168 DNP720895:DNP721168 DXL720895:DXL721168 EHH720895:EHH721168 ERD720895:ERD721168 FAZ720895:FAZ721168 FKV720895:FKV721168 FUR720895:FUR721168 GEN720895:GEN721168 GOJ720895:GOJ721168 GYF720895:GYF721168 HIB720895:HIB721168 HRX720895:HRX721168 IBT720895:IBT721168 ILP720895:ILP721168 IVL720895:IVL721168 JFH720895:JFH721168 JPD720895:JPD721168 JYZ720895:JYZ721168 KIV720895:KIV721168 KSR720895:KSR721168 LCN720895:LCN721168 LMJ720895:LMJ721168 LWF720895:LWF721168 MGB720895:MGB721168 MPX720895:MPX721168 MZT720895:MZT721168 NJP720895:NJP721168 NTL720895:NTL721168 ODH720895:ODH721168 OND720895:OND721168 OWZ720895:OWZ721168 PGV720895:PGV721168 PQR720895:PQR721168 QAN720895:QAN721168 QKJ720895:QKJ721168 QUF720895:QUF721168 REB720895:REB721168 RNX720895:RNX721168 RXT720895:RXT721168 SHP720895:SHP721168 SRL720895:SRL721168 TBH720895:TBH721168 TLD720895:TLD721168 TUZ720895:TUZ721168 UEV720895:UEV721168 UOR720895:UOR721168 UYN720895:UYN721168 VIJ720895:VIJ721168 VSF720895:VSF721168 WCB720895:WCB721168 WLX720895:WLX721168 WVT720895:WVT721168 JH786431:JH786704 TD786431:TD786704 ACZ786431:ACZ786704 AMV786431:AMV786704 AWR786431:AWR786704 BGN786431:BGN786704 BQJ786431:BQJ786704 CAF786431:CAF786704 CKB786431:CKB786704 CTX786431:CTX786704 DDT786431:DDT786704 DNP786431:DNP786704 DXL786431:DXL786704 EHH786431:EHH786704 ERD786431:ERD786704 FAZ786431:FAZ786704 FKV786431:FKV786704 FUR786431:FUR786704 GEN786431:GEN786704 GOJ786431:GOJ786704 GYF786431:GYF786704 HIB786431:HIB786704 HRX786431:HRX786704 IBT786431:IBT786704 ILP786431:ILP786704 IVL786431:IVL786704 JFH786431:JFH786704 JPD786431:JPD786704 JYZ786431:JYZ786704 KIV786431:KIV786704 KSR786431:KSR786704 LCN786431:LCN786704 LMJ786431:LMJ786704 LWF786431:LWF786704 MGB786431:MGB786704 MPX786431:MPX786704 MZT786431:MZT786704 NJP786431:NJP786704 NTL786431:NTL786704 ODH786431:ODH786704 OND786431:OND786704 OWZ786431:OWZ786704 PGV786431:PGV786704 PQR786431:PQR786704 QAN786431:QAN786704 QKJ786431:QKJ786704 QUF786431:QUF786704 REB786431:REB786704 RNX786431:RNX786704 RXT786431:RXT786704 SHP786431:SHP786704 SRL786431:SRL786704 TBH786431:TBH786704 TLD786431:TLD786704 TUZ786431:TUZ786704 UEV786431:UEV786704 UOR786431:UOR786704 UYN786431:UYN786704 VIJ786431:VIJ786704 VSF786431:VSF786704 WCB786431:WCB786704 WLX786431:WLX786704 WVT786431:WVT786704 JH851967:JH852240 TD851967:TD852240 ACZ851967:ACZ852240 AMV851967:AMV852240 AWR851967:AWR852240 BGN851967:BGN852240 BQJ851967:BQJ852240 CAF851967:CAF852240 CKB851967:CKB852240 CTX851967:CTX852240 DDT851967:DDT852240 DNP851967:DNP852240 DXL851967:DXL852240 EHH851967:EHH852240 ERD851967:ERD852240 FAZ851967:FAZ852240 FKV851967:FKV852240 FUR851967:FUR852240 GEN851967:GEN852240 GOJ851967:GOJ852240 GYF851967:GYF852240 HIB851967:HIB852240 HRX851967:HRX852240 IBT851967:IBT852240 ILP851967:ILP852240 IVL851967:IVL852240 JFH851967:JFH852240 JPD851967:JPD852240 JYZ851967:JYZ852240 KIV851967:KIV852240 KSR851967:KSR852240 LCN851967:LCN852240 LMJ851967:LMJ852240 LWF851967:LWF852240 MGB851967:MGB852240 MPX851967:MPX852240 MZT851967:MZT852240 NJP851967:NJP852240 NTL851967:NTL852240 ODH851967:ODH852240 OND851967:OND852240 OWZ851967:OWZ852240 PGV851967:PGV852240 PQR851967:PQR852240 QAN851967:QAN852240 QKJ851967:QKJ852240 QUF851967:QUF852240 REB851967:REB852240 RNX851967:RNX852240 RXT851967:RXT852240 SHP851967:SHP852240 SRL851967:SRL852240 TBH851967:TBH852240 TLD851967:TLD852240 TUZ851967:TUZ852240 UEV851967:UEV852240 UOR851967:UOR852240 UYN851967:UYN852240 VIJ851967:VIJ852240 VSF851967:VSF852240 WCB851967:WCB852240 WLX851967:WLX852240 WVT851967:WVT852240 JH917503:JH917776 TD917503:TD917776 ACZ917503:ACZ917776 AMV917503:AMV917776 AWR917503:AWR917776 BGN917503:BGN917776 BQJ917503:BQJ917776 CAF917503:CAF917776 CKB917503:CKB917776 CTX917503:CTX917776 DDT917503:DDT917776 DNP917503:DNP917776 DXL917503:DXL917776 EHH917503:EHH917776 ERD917503:ERD917776 FAZ917503:FAZ917776 FKV917503:FKV917776 FUR917503:FUR917776 GEN917503:GEN917776 GOJ917503:GOJ917776 GYF917503:GYF917776 HIB917503:HIB917776 HRX917503:HRX917776 IBT917503:IBT917776 ILP917503:ILP917776 IVL917503:IVL917776 JFH917503:JFH917776 JPD917503:JPD917776 JYZ917503:JYZ917776 KIV917503:KIV917776 KSR917503:KSR917776 LCN917503:LCN917776 LMJ917503:LMJ917776 LWF917503:LWF917776 MGB917503:MGB917776 MPX917503:MPX917776 MZT917503:MZT917776 NJP917503:NJP917776 NTL917503:NTL917776 ODH917503:ODH917776 OND917503:OND917776 OWZ917503:OWZ917776 PGV917503:PGV917776 PQR917503:PQR917776 QAN917503:QAN917776 QKJ917503:QKJ917776 QUF917503:QUF917776 REB917503:REB917776 RNX917503:RNX917776 RXT917503:RXT917776 SHP917503:SHP917776 SRL917503:SRL917776 TBH917503:TBH917776 TLD917503:TLD917776 TUZ917503:TUZ917776 UEV917503:UEV917776 UOR917503:UOR917776 UYN917503:UYN917776 VIJ917503:VIJ917776 VSF917503:VSF917776 WCB917503:WCB917776 WLX917503:WLX917776 WVT917503:WVT917776 JH983039:JH983312 TD983039:TD983312 ACZ983039:ACZ983312 AMV983039:AMV983312 AWR983039:AWR983312 BGN983039:BGN983312 BQJ983039:BQJ983312 CAF983039:CAF983312 CKB983039:CKB983312 CTX983039:CTX983312 DDT983039:DDT983312 DNP983039:DNP983312 DXL983039:DXL983312 EHH983039:EHH983312 ERD983039:ERD983312 FAZ983039:FAZ983312 FKV983039:FKV983312 FUR983039:FUR983312 GEN983039:GEN983312 GOJ983039:GOJ983312 GYF983039:GYF983312 HIB983039:HIB983312 HRX983039:HRX983312 IBT983039:IBT983312 ILP983039:ILP983312 IVL983039:IVL983312 JFH983039:JFH983312 JPD983039:JPD983312 JYZ983039:JYZ983312 KIV983039:KIV983312 KSR983039:KSR983312 LCN983039:LCN983312 LMJ983039:LMJ983312 LWF983039:LWF983312 MGB983039:MGB983312 MPX983039:MPX983312 MZT983039:MZT983312 NJP983039:NJP983312 NTL983039:NTL983312 ODH983039:ODH983312 OND983039:OND983312 OWZ983039:OWZ983312 PGV983039:PGV983312 PQR983039:PQR983312 QAN983039:QAN983312 QKJ983039:QKJ983312 QUF983039:QUF983312 REB983039:REB983312 RNX983039:RNX983312 RXT983039:RXT983312 SHP983039:SHP983312 SRL983039:SRL983312 TBH983039:TBH983312 TLD983039:TLD983312 TUZ983039:TUZ983312 UEV983039:UEV983312 UOR983039:UOR983312 UYN983039:UYN983312 VIJ983039:VIJ983312 VSF983039:VSF983312 WCB983039:WCB983312 WLX983039:WLX983312 WVT983039:WVT983312 WVT5:WVT272 JH5:JH272 TD5:TD272 ACZ5:ACZ272 AMV5:AMV272 AWR5:AWR272 BGN5:BGN272 BQJ5:BQJ272 CAF5:CAF272 CKB5:CKB272 CTX5:CTX272 DDT5:DDT272 DNP5:DNP272 DXL5:DXL272 EHH5:EHH272 ERD5:ERD272 FAZ5:FAZ272 FKV5:FKV272 FUR5:FUR272 GEN5:GEN272 GOJ5:GOJ272 GYF5:GYF272 HIB5:HIB272 HRX5:HRX272 IBT5:IBT272 ILP5:ILP272 IVL5:IVL272 JFH5:JFH272 JPD5:JPD272 JYZ5:JYZ272 KIV5:KIV272 KSR5:KSR272 LCN5:LCN272 LMJ5:LMJ272 LWF5:LWF272 MGB5:MGB272 MPX5:MPX272 MZT5:MZT272 NJP5:NJP272 NTL5:NTL272 ODH5:ODH272 OND5:OND272 OWZ5:OWZ272 PGV5:PGV272 PQR5:PQR272 QAN5:QAN272 QKJ5:QKJ272 QUF5:QUF272 REB5:REB272 RNX5:RNX272 RXT5:RXT272 SHP5:SHP272 SRL5:SRL272 TBH5:TBH272 TLD5:TLD272 TUZ5:TUZ272 UEV5:UEV272 UOR5:UOR272 UYN5:UYN272 VIJ5:VIJ272 VSF5:VSF272 WCB5:WCB272 WLX5:WLX272" xr:uid="{F5FC9668-4883-4BFA-91D1-3A2C61129FF0}">
      <formula1>Time_flag</formula1>
    </dataValidation>
    <dataValidation type="list" allowBlank="1" showInputMessage="1" showErrorMessage="1" sqref="JD52:JD271 SZ52:SZ271 ACV52:ACV271 AMR52:AMR271 AWN52:AWN271 BGJ52:BGJ271 BQF52:BQF271 CAB52:CAB271 CJX52:CJX271 CTT52:CTT271 DDP52:DDP271 DNL52:DNL271 DXH52:DXH271 EHD52:EHD271 EQZ52:EQZ271 FAV52:FAV271 FKR52:FKR271 FUN52:FUN271 GEJ52:GEJ271 GOF52:GOF271 GYB52:GYB271 HHX52:HHX271 HRT52:HRT271 IBP52:IBP271 ILL52:ILL271 IVH52:IVH271 JFD52:JFD271 JOZ52:JOZ271 JYV52:JYV271 KIR52:KIR271 KSN52:KSN271 LCJ52:LCJ271 LMF52:LMF271 LWB52:LWB271 MFX52:MFX271 MPT52:MPT271 MZP52:MZP271 NJL52:NJL271 NTH52:NTH271 ODD52:ODD271 OMZ52:OMZ271 OWV52:OWV271 PGR52:PGR271 PQN52:PQN271 QAJ52:QAJ271 QKF52:QKF271 QUB52:QUB271 RDX52:RDX271 RNT52:RNT271 RXP52:RXP271 SHL52:SHL271 SRH52:SRH271 TBD52:TBD271 TKZ52:TKZ271 TUV52:TUV271 UER52:UER271 UON52:UON271 UYJ52:UYJ271 VIF52:VIF271 VSB52:VSB271 WBX52:WBX271 WLT52:WLT271 WVP52:WVP271 JD65588:JD65807 SZ65588:SZ65807 ACV65588:ACV65807 AMR65588:AMR65807 AWN65588:AWN65807 BGJ65588:BGJ65807 BQF65588:BQF65807 CAB65588:CAB65807 CJX65588:CJX65807 CTT65588:CTT65807 DDP65588:DDP65807 DNL65588:DNL65807 DXH65588:DXH65807 EHD65588:EHD65807 EQZ65588:EQZ65807 FAV65588:FAV65807 FKR65588:FKR65807 FUN65588:FUN65807 GEJ65588:GEJ65807 GOF65588:GOF65807 GYB65588:GYB65807 HHX65588:HHX65807 HRT65588:HRT65807 IBP65588:IBP65807 ILL65588:ILL65807 IVH65588:IVH65807 JFD65588:JFD65807 JOZ65588:JOZ65807 JYV65588:JYV65807 KIR65588:KIR65807 KSN65588:KSN65807 LCJ65588:LCJ65807 LMF65588:LMF65807 LWB65588:LWB65807 MFX65588:MFX65807 MPT65588:MPT65807 MZP65588:MZP65807 NJL65588:NJL65807 NTH65588:NTH65807 ODD65588:ODD65807 OMZ65588:OMZ65807 OWV65588:OWV65807 PGR65588:PGR65807 PQN65588:PQN65807 QAJ65588:QAJ65807 QKF65588:QKF65807 QUB65588:QUB65807 RDX65588:RDX65807 RNT65588:RNT65807 RXP65588:RXP65807 SHL65588:SHL65807 SRH65588:SRH65807 TBD65588:TBD65807 TKZ65588:TKZ65807 TUV65588:TUV65807 UER65588:UER65807 UON65588:UON65807 UYJ65588:UYJ65807 VIF65588:VIF65807 VSB65588:VSB65807 WBX65588:WBX65807 WLT65588:WLT65807 WVP65588:WVP65807 JD131124:JD131343 SZ131124:SZ131343 ACV131124:ACV131343 AMR131124:AMR131343 AWN131124:AWN131343 BGJ131124:BGJ131343 BQF131124:BQF131343 CAB131124:CAB131343 CJX131124:CJX131343 CTT131124:CTT131343 DDP131124:DDP131343 DNL131124:DNL131343 DXH131124:DXH131343 EHD131124:EHD131343 EQZ131124:EQZ131343 FAV131124:FAV131343 FKR131124:FKR131343 FUN131124:FUN131343 GEJ131124:GEJ131343 GOF131124:GOF131343 GYB131124:GYB131343 HHX131124:HHX131343 HRT131124:HRT131343 IBP131124:IBP131343 ILL131124:ILL131343 IVH131124:IVH131343 JFD131124:JFD131343 JOZ131124:JOZ131343 JYV131124:JYV131343 KIR131124:KIR131343 KSN131124:KSN131343 LCJ131124:LCJ131343 LMF131124:LMF131343 LWB131124:LWB131343 MFX131124:MFX131343 MPT131124:MPT131343 MZP131124:MZP131343 NJL131124:NJL131343 NTH131124:NTH131343 ODD131124:ODD131343 OMZ131124:OMZ131343 OWV131124:OWV131343 PGR131124:PGR131343 PQN131124:PQN131343 QAJ131124:QAJ131343 QKF131124:QKF131343 QUB131124:QUB131343 RDX131124:RDX131343 RNT131124:RNT131343 RXP131124:RXP131343 SHL131124:SHL131343 SRH131124:SRH131343 TBD131124:TBD131343 TKZ131124:TKZ131343 TUV131124:TUV131343 UER131124:UER131343 UON131124:UON131343 UYJ131124:UYJ131343 VIF131124:VIF131343 VSB131124:VSB131343 WBX131124:WBX131343 WLT131124:WLT131343 WVP131124:WVP131343 JD196660:JD196879 SZ196660:SZ196879 ACV196660:ACV196879 AMR196660:AMR196879 AWN196660:AWN196879 BGJ196660:BGJ196879 BQF196660:BQF196879 CAB196660:CAB196879 CJX196660:CJX196879 CTT196660:CTT196879 DDP196660:DDP196879 DNL196660:DNL196879 DXH196660:DXH196879 EHD196660:EHD196879 EQZ196660:EQZ196879 FAV196660:FAV196879 FKR196660:FKR196879 FUN196660:FUN196879 GEJ196660:GEJ196879 GOF196660:GOF196879 GYB196660:GYB196879 HHX196660:HHX196879 HRT196660:HRT196879 IBP196660:IBP196879 ILL196660:ILL196879 IVH196660:IVH196879 JFD196660:JFD196879 JOZ196660:JOZ196879 JYV196660:JYV196879 KIR196660:KIR196879 KSN196660:KSN196879 LCJ196660:LCJ196879 LMF196660:LMF196879 LWB196660:LWB196879 MFX196660:MFX196879 MPT196660:MPT196879 MZP196660:MZP196879 NJL196660:NJL196879 NTH196660:NTH196879 ODD196660:ODD196879 OMZ196660:OMZ196879 OWV196660:OWV196879 PGR196660:PGR196879 PQN196660:PQN196879 QAJ196660:QAJ196879 QKF196660:QKF196879 QUB196660:QUB196879 RDX196660:RDX196879 RNT196660:RNT196879 RXP196660:RXP196879 SHL196660:SHL196879 SRH196660:SRH196879 TBD196660:TBD196879 TKZ196660:TKZ196879 TUV196660:TUV196879 UER196660:UER196879 UON196660:UON196879 UYJ196660:UYJ196879 VIF196660:VIF196879 VSB196660:VSB196879 WBX196660:WBX196879 WLT196660:WLT196879 WVP196660:WVP196879 JD262196:JD262415 SZ262196:SZ262415 ACV262196:ACV262415 AMR262196:AMR262415 AWN262196:AWN262415 BGJ262196:BGJ262415 BQF262196:BQF262415 CAB262196:CAB262415 CJX262196:CJX262415 CTT262196:CTT262415 DDP262196:DDP262415 DNL262196:DNL262415 DXH262196:DXH262415 EHD262196:EHD262415 EQZ262196:EQZ262415 FAV262196:FAV262415 FKR262196:FKR262415 FUN262196:FUN262415 GEJ262196:GEJ262415 GOF262196:GOF262415 GYB262196:GYB262415 HHX262196:HHX262415 HRT262196:HRT262415 IBP262196:IBP262415 ILL262196:ILL262415 IVH262196:IVH262415 JFD262196:JFD262415 JOZ262196:JOZ262415 JYV262196:JYV262415 KIR262196:KIR262415 KSN262196:KSN262415 LCJ262196:LCJ262415 LMF262196:LMF262415 LWB262196:LWB262415 MFX262196:MFX262415 MPT262196:MPT262415 MZP262196:MZP262415 NJL262196:NJL262415 NTH262196:NTH262415 ODD262196:ODD262415 OMZ262196:OMZ262415 OWV262196:OWV262415 PGR262196:PGR262415 PQN262196:PQN262415 QAJ262196:QAJ262415 QKF262196:QKF262415 QUB262196:QUB262415 RDX262196:RDX262415 RNT262196:RNT262415 RXP262196:RXP262415 SHL262196:SHL262415 SRH262196:SRH262415 TBD262196:TBD262415 TKZ262196:TKZ262415 TUV262196:TUV262415 UER262196:UER262415 UON262196:UON262415 UYJ262196:UYJ262415 VIF262196:VIF262415 VSB262196:VSB262415 WBX262196:WBX262415 WLT262196:WLT262415 WVP262196:WVP262415 JD327732:JD327951 SZ327732:SZ327951 ACV327732:ACV327951 AMR327732:AMR327951 AWN327732:AWN327951 BGJ327732:BGJ327951 BQF327732:BQF327951 CAB327732:CAB327951 CJX327732:CJX327951 CTT327732:CTT327951 DDP327732:DDP327951 DNL327732:DNL327951 DXH327732:DXH327951 EHD327732:EHD327951 EQZ327732:EQZ327951 FAV327732:FAV327951 FKR327732:FKR327951 FUN327732:FUN327951 GEJ327732:GEJ327951 GOF327732:GOF327951 GYB327732:GYB327951 HHX327732:HHX327951 HRT327732:HRT327951 IBP327732:IBP327951 ILL327732:ILL327951 IVH327732:IVH327951 JFD327732:JFD327951 JOZ327732:JOZ327951 JYV327732:JYV327951 KIR327732:KIR327951 KSN327732:KSN327951 LCJ327732:LCJ327951 LMF327732:LMF327951 LWB327732:LWB327951 MFX327732:MFX327951 MPT327732:MPT327951 MZP327732:MZP327951 NJL327732:NJL327951 NTH327732:NTH327951 ODD327732:ODD327951 OMZ327732:OMZ327951 OWV327732:OWV327951 PGR327732:PGR327951 PQN327732:PQN327951 QAJ327732:QAJ327951 QKF327732:QKF327951 QUB327732:QUB327951 RDX327732:RDX327951 RNT327732:RNT327951 RXP327732:RXP327951 SHL327732:SHL327951 SRH327732:SRH327951 TBD327732:TBD327951 TKZ327732:TKZ327951 TUV327732:TUV327951 UER327732:UER327951 UON327732:UON327951 UYJ327732:UYJ327951 VIF327732:VIF327951 VSB327732:VSB327951 WBX327732:WBX327951 WLT327732:WLT327951 WVP327732:WVP327951 JD393268:JD393487 SZ393268:SZ393487 ACV393268:ACV393487 AMR393268:AMR393487 AWN393268:AWN393487 BGJ393268:BGJ393487 BQF393268:BQF393487 CAB393268:CAB393487 CJX393268:CJX393487 CTT393268:CTT393487 DDP393268:DDP393487 DNL393268:DNL393487 DXH393268:DXH393487 EHD393268:EHD393487 EQZ393268:EQZ393487 FAV393268:FAV393487 FKR393268:FKR393487 FUN393268:FUN393487 GEJ393268:GEJ393487 GOF393268:GOF393487 GYB393268:GYB393487 HHX393268:HHX393487 HRT393268:HRT393487 IBP393268:IBP393487 ILL393268:ILL393487 IVH393268:IVH393487 JFD393268:JFD393487 JOZ393268:JOZ393487 JYV393268:JYV393487 KIR393268:KIR393487 KSN393268:KSN393487 LCJ393268:LCJ393487 LMF393268:LMF393487 LWB393268:LWB393487 MFX393268:MFX393487 MPT393268:MPT393487 MZP393268:MZP393487 NJL393268:NJL393487 NTH393268:NTH393487 ODD393268:ODD393487 OMZ393268:OMZ393487 OWV393268:OWV393487 PGR393268:PGR393487 PQN393268:PQN393487 QAJ393268:QAJ393487 QKF393268:QKF393487 QUB393268:QUB393487 RDX393268:RDX393487 RNT393268:RNT393487 RXP393268:RXP393487 SHL393268:SHL393487 SRH393268:SRH393487 TBD393268:TBD393487 TKZ393268:TKZ393487 TUV393268:TUV393487 UER393268:UER393487 UON393268:UON393487 UYJ393268:UYJ393487 VIF393268:VIF393487 VSB393268:VSB393487 WBX393268:WBX393487 WLT393268:WLT393487 WVP393268:WVP393487 JD458804:JD459023 SZ458804:SZ459023 ACV458804:ACV459023 AMR458804:AMR459023 AWN458804:AWN459023 BGJ458804:BGJ459023 BQF458804:BQF459023 CAB458804:CAB459023 CJX458804:CJX459023 CTT458804:CTT459023 DDP458804:DDP459023 DNL458804:DNL459023 DXH458804:DXH459023 EHD458804:EHD459023 EQZ458804:EQZ459023 FAV458804:FAV459023 FKR458804:FKR459023 FUN458804:FUN459023 GEJ458804:GEJ459023 GOF458804:GOF459023 GYB458804:GYB459023 HHX458804:HHX459023 HRT458804:HRT459023 IBP458804:IBP459023 ILL458804:ILL459023 IVH458804:IVH459023 JFD458804:JFD459023 JOZ458804:JOZ459023 JYV458804:JYV459023 KIR458804:KIR459023 KSN458804:KSN459023 LCJ458804:LCJ459023 LMF458804:LMF459023 LWB458804:LWB459023 MFX458804:MFX459023 MPT458804:MPT459023 MZP458804:MZP459023 NJL458804:NJL459023 NTH458804:NTH459023 ODD458804:ODD459023 OMZ458804:OMZ459023 OWV458804:OWV459023 PGR458804:PGR459023 PQN458804:PQN459023 QAJ458804:QAJ459023 QKF458804:QKF459023 QUB458804:QUB459023 RDX458804:RDX459023 RNT458804:RNT459023 RXP458804:RXP459023 SHL458804:SHL459023 SRH458804:SRH459023 TBD458804:TBD459023 TKZ458804:TKZ459023 TUV458804:TUV459023 UER458804:UER459023 UON458804:UON459023 UYJ458804:UYJ459023 VIF458804:VIF459023 VSB458804:VSB459023 WBX458804:WBX459023 WLT458804:WLT459023 WVP458804:WVP459023 JD524340:JD524559 SZ524340:SZ524559 ACV524340:ACV524559 AMR524340:AMR524559 AWN524340:AWN524559 BGJ524340:BGJ524559 BQF524340:BQF524559 CAB524340:CAB524559 CJX524340:CJX524559 CTT524340:CTT524559 DDP524340:DDP524559 DNL524340:DNL524559 DXH524340:DXH524559 EHD524340:EHD524559 EQZ524340:EQZ524559 FAV524340:FAV524559 FKR524340:FKR524559 FUN524340:FUN524559 GEJ524340:GEJ524559 GOF524340:GOF524559 GYB524340:GYB524559 HHX524340:HHX524559 HRT524340:HRT524559 IBP524340:IBP524559 ILL524340:ILL524559 IVH524340:IVH524559 JFD524340:JFD524559 JOZ524340:JOZ524559 JYV524340:JYV524559 KIR524340:KIR524559 KSN524340:KSN524559 LCJ524340:LCJ524559 LMF524340:LMF524559 LWB524340:LWB524559 MFX524340:MFX524559 MPT524340:MPT524559 MZP524340:MZP524559 NJL524340:NJL524559 NTH524340:NTH524559 ODD524340:ODD524559 OMZ524340:OMZ524559 OWV524340:OWV524559 PGR524340:PGR524559 PQN524340:PQN524559 QAJ524340:QAJ524559 QKF524340:QKF524559 QUB524340:QUB524559 RDX524340:RDX524559 RNT524340:RNT524559 RXP524340:RXP524559 SHL524340:SHL524559 SRH524340:SRH524559 TBD524340:TBD524559 TKZ524340:TKZ524559 TUV524340:TUV524559 UER524340:UER524559 UON524340:UON524559 UYJ524340:UYJ524559 VIF524340:VIF524559 VSB524340:VSB524559 WBX524340:WBX524559 WLT524340:WLT524559 WVP524340:WVP524559 JD589876:JD590095 SZ589876:SZ590095 ACV589876:ACV590095 AMR589876:AMR590095 AWN589876:AWN590095 BGJ589876:BGJ590095 BQF589876:BQF590095 CAB589876:CAB590095 CJX589876:CJX590095 CTT589876:CTT590095 DDP589876:DDP590095 DNL589876:DNL590095 DXH589876:DXH590095 EHD589876:EHD590095 EQZ589876:EQZ590095 FAV589876:FAV590095 FKR589876:FKR590095 FUN589876:FUN590095 GEJ589876:GEJ590095 GOF589876:GOF590095 GYB589876:GYB590095 HHX589876:HHX590095 HRT589876:HRT590095 IBP589876:IBP590095 ILL589876:ILL590095 IVH589876:IVH590095 JFD589876:JFD590095 JOZ589876:JOZ590095 JYV589876:JYV590095 KIR589876:KIR590095 KSN589876:KSN590095 LCJ589876:LCJ590095 LMF589876:LMF590095 LWB589876:LWB590095 MFX589876:MFX590095 MPT589876:MPT590095 MZP589876:MZP590095 NJL589876:NJL590095 NTH589876:NTH590095 ODD589876:ODD590095 OMZ589876:OMZ590095 OWV589876:OWV590095 PGR589876:PGR590095 PQN589876:PQN590095 QAJ589876:QAJ590095 QKF589876:QKF590095 QUB589876:QUB590095 RDX589876:RDX590095 RNT589876:RNT590095 RXP589876:RXP590095 SHL589876:SHL590095 SRH589876:SRH590095 TBD589876:TBD590095 TKZ589876:TKZ590095 TUV589876:TUV590095 UER589876:UER590095 UON589876:UON590095 UYJ589876:UYJ590095 VIF589876:VIF590095 VSB589876:VSB590095 WBX589876:WBX590095 WLT589876:WLT590095 WVP589876:WVP590095 JD655412:JD655631 SZ655412:SZ655631 ACV655412:ACV655631 AMR655412:AMR655631 AWN655412:AWN655631 BGJ655412:BGJ655631 BQF655412:BQF655631 CAB655412:CAB655631 CJX655412:CJX655631 CTT655412:CTT655631 DDP655412:DDP655631 DNL655412:DNL655631 DXH655412:DXH655631 EHD655412:EHD655631 EQZ655412:EQZ655631 FAV655412:FAV655631 FKR655412:FKR655631 FUN655412:FUN655631 GEJ655412:GEJ655631 GOF655412:GOF655631 GYB655412:GYB655631 HHX655412:HHX655631 HRT655412:HRT655631 IBP655412:IBP655631 ILL655412:ILL655631 IVH655412:IVH655631 JFD655412:JFD655631 JOZ655412:JOZ655631 JYV655412:JYV655631 KIR655412:KIR655631 KSN655412:KSN655631 LCJ655412:LCJ655631 LMF655412:LMF655631 LWB655412:LWB655631 MFX655412:MFX655631 MPT655412:MPT655631 MZP655412:MZP655631 NJL655412:NJL655631 NTH655412:NTH655631 ODD655412:ODD655631 OMZ655412:OMZ655631 OWV655412:OWV655631 PGR655412:PGR655631 PQN655412:PQN655631 QAJ655412:QAJ655631 QKF655412:QKF655631 QUB655412:QUB655631 RDX655412:RDX655631 RNT655412:RNT655631 RXP655412:RXP655631 SHL655412:SHL655631 SRH655412:SRH655631 TBD655412:TBD655631 TKZ655412:TKZ655631 TUV655412:TUV655631 UER655412:UER655631 UON655412:UON655631 UYJ655412:UYJ655631 VIF655412:VIF655631 VSB655412:VSB655631 WBX655412:WBX655631 WLT655412:WLT655631 WVP655412:WVP655631 JD720948:JD721167 SZ720948:SZ721167 ACV720948:ACV721167 AMR720948:AMR721167 AWN720948:AWN721167 BGJ720948:BGJ721167 BQF720948:BQF721167 CAB720948:CAB721167 CJX720948:CJX721167 CTT720948:CTT721167 DDP720948:DDP721167 DNL720948:DNL721167 DXH720948:DXH721167 EHD720948:EHD721167 EQZ720948:EQZ721167 FAV720948:FAV721167 FKR720948:FKR721167 FUN720948:FUN721167 GEJ720948:GEJ721167 GOF720948:GOF721167 GYB720948:GYB721167 HHX720948:HHX721167 HRT720948:HRT721167 IBP720948:IBP721167 ILL720948:ILL721167 IVH720948:IVH721167 JFD720948:JFD721167 JOZ720948:JOZ721167 JYV720948:JYV721167 KIR720948:KIR721167 KSN720948:KSN721167 LCJ720948:LCJ721167 LMF720948:LMF721167 LWB720948:LWB721167 MFX720948:MFX721167 MPT720948:MPT721167 MZP720948:MZP721167 NJL720948:NJL721167 NTH720948:NTH721167 ODD720948:ODD721167 OMZ720948:OMZ721167 OWV720948:OWV721167 PGR720948:PGR721167 PQN720948:PQN721167 QAJ720948:QAJ721167 QKF720948:QKF721167 QUB720948:QUB721167 RDX720948:RDX721167 RNT720948:RNT721167 RXP720948:RXP721167 SHL720948:SHL721167 SRH720948:SRH721167 TBD720948:TBD721167 TKZ720948:TKZ721167 TUV720948:TUV721167 UER720948:UER721167 UON720948:UON721167 UYJ720948:UYJ721167 VIF720948:VIF721167 VSB720948:VSB721167 WBX720948:WBX721167 WLT720948:WLT721167 WVP720948:WVP721167 JD786484:JD786703 SZ786484:SZ786703 ACV786484:ACV786703 AMR786484:AMR786703 AWN786484:AWN786703 BGJ786484:BGJ786703 BQF786484:BQF786703 CAB786484:CAB786703 CJX786484:CJX786703 CTT786484:CTT786703 DDP786484:DDP786703 DNL786484:DNL786703 DXH786484:DXH786703 EHD786484:EHD786703 EQZ786484:EQZ786703 FAV786484:FAV786703 FKR786484:FKR786703 FUN786484:FUN786703 GEJ786484:GEJ786703 GOF786484:GOF786703 GYB786484:GYB786703 HHX786484:HHX786703 HRT786484:HRT786703 IBP786484:IBP786703 ILL786484:ILL786703 IVH786484:IVH786703 JFD786484:JFD786703 JOZ786484:JOZ786703 JYV786484:JYV786703 KIR786484:KIR786703 KSN786484:KSN786703 LCJ786484:LCJ786703 LMF786484:LMF786703 LWB786484:LWB786703 MFX786484:MFX786703 MPT786484:MPT786703 MZP786484:MZP786703 NJL786484:NJL786703 NTH786484:NTH786703 ODD786484:ODD786703 OMZ786484:OMZ786703 OWV786484:OWV786703 PGR786484:PGR786703 PQN786484:PQN786703 QAJ786484:QAJ786703 QKF786484:QKF786703 QUB786484:QUB786703 RDX786484:RDX786703 RNT786484:RNT786703 RXP786484:RXP786703 SHL786484:SHL786703 SRH786484:SRH786703 TBD786484:TBD786703 TKZ786484:TKZ786703 TUV786484:TUV786703 UER786484:UER786703 UON786484:UON786703 UYJ786484:UYJ786703 VIF786484:VIF786703 VSB786484:VSB786703 WBX786484:WBX786703 WLT786484:WLT786703 WVP786484:WVP786703 JD852020:JD852239 SZ852020:SZ852239 ACV852020:ACV852239 AMR852020:AMR852239 AWN852020:AWN852239 BGJ852020:BGJ852239 BQF852020:BQF852239 CAB852020:CAB852239 CJX852020:CJX852239 CTT852020:CTT852239 DDP852020:DDP852239 DNL852020:DNL852239 DXH852020:DXH852239 EHD852020:EHD852239 EQZ852020:EQZ852239 FAV852020:FAV852239 FKR852020:FKR852239 FUN852020:FUN852239 GEJ852020:GEJ852239 GOF852020:GOF852239 GYB852020:GYB852239 HHX852020:HHX852239 HRT852020:HRT852239 IBP852020:IBP852239 ILL852020:ILL852239 IVH852020:IVH852239 JFD852020:JFD852239 JOZ852020:JOZ852239 JYV852020:JYV852239 KIR852020:KIR852239 KSN852020:KSN852239 LCJ852020:LCJ852239 LMF852020:LMF852239 LWB852020:LWB852239 MFX852020:MFX852239 MPT852020:MPT852239 MZP852020:MZP852239 NJL852020:NJL852239 NTH852020:NTH852239 ODD852020:ODD852239 OMZ852020:OMZ852239 OWV852020:OWV852239 PGR852020:PGR852239 PQN852020:PQN852239 QAJ852020:QAJ852239 QKF852020:QKF852239 QUB852020:QUB852239 RDX852020:RDX852239 RNT852020:RNT852239 RXP852020:RXP852239 SHL852020:SHL852239 SRH852020:SRH852239 TBD852020:TBD852239 TKZ852020:TKZ852239 TUV852020:TUV852239 UER852020:UER852239 UON852020:UON852239 UYJ852020:UYJ852239 VIF852020:VIF852239 VSB852020:VSB852239 WBX852020:WBX852239 WLT852020:WLT852239 WVP852020:WVP852239 JD917556:JD917775 SZ917556:SZ917775 ACV917556:ACV917775 AMR917556:AMR917775 AWN917556:AWN917775 BGJ917556:BGJ917775 BQF917556:BQF917775 CAB917556:CAB917775 CJX917556:CJX917775 CTT917556:CTT917775 DDP917556:DDP917775 DNL917556:DNL917775 DXH917556:DXH917775 EHD917556:EHD917775 EQZ917556:EQZ917775 FAV917556:FAV917775 FKR917556:FKR917775 FUN917556:FUN917775 GEJ917556:GEJ917775 GOF917556:GOF917775 GYB917556:GYB917775 HHX917556:HHX917775 HRT917556:HRT917775 IBP917556:IBP917775 ILL917556:ILL917775 IVH917556:IVH917775 JFD917556:JFD917775 JOZ917556:JOZ917775 JYV917556:JYV917775 KIR917556:KIR917775 KSN917556:KSN917775 LCJ917556:LCJ917775 LMF917556:LMF917775 LWB917556:LWB917775 MFX917556:MFX917775 MPT917556:MPT917775 MZP917556:MZP917775 NJL917556:NJL917775 NTH917556:NTH917775 ODD917556:ODD917775 OMZ917556:OMZ917775 OWV917556:OWV917775 PGR917556:PGR917775 PQN917556:PQN917775 QAJ917556:QAJ917775 QKF917556:QKF917775 QUB917556:QUB917775 RDX917556:RDX917775 RNT917556:RNT917775 RXP917556:RXP917775 SHL917556:SHL917775 SRH917556:SRH917775 TBD917556:TBD917775 TKZ917556:TKZ917775 TUV917556:TUV917775 UER917556:UER917775 UON917556:UON917775 UYJ917556:UYJ917775 VIF917556:VIF917775 VSB917556:VSB917775 WBX917556:WBX917775 WLT917556:WLT917775 WVP917556:WVP917775 JD983092:JD983311 SZ983092:SZ983311 ACV983092:ACV983311 AMR983092:AMR983311 AWN983092:AWN983311 BGJ983092:BGJ983311 BQF983092:BQF983311 CAB983092:CAB983311 CJX983092:CJX983311 CTT983092:CTT983311 DDP983092:DDP983311 DNL983092:DNL983311 DXH983092:DXH983311 EHD983092:EHD983311 EQZ983092:EQZ983311 FAV983092:FAV983311 FKR983092:FKR983311 FUN983092:FUN983311 GEJ983092:GEJ983311 GOF983092:GOF983311 GYB983092:GYB983311 HHX983092:HHX983311 HRT983092:HRT983311 IBP983092:IBP983311 ILL983092:ILL983311 IVH983092:IVH983311 JFD983092:JFD983311 JOZ983092:JOZ983311 JYV983092:JYV983311 KIR983092:KIR983311 KSN983092:KSN983311 LCJ983092:LCJ983311 LMF983092:LMF983311 LWB983092:LWB983311 MFX983092:MFX983311 MPT983092:MPT983311 MZP983092:MZP983311 NJL983092:NJL983311 NTH983092:NTH983311 ODD983092:ODD983311 OMZ983092:OMZ983311 OWV983092:OWV983311 PGR983092:PGR983311 PQN983092:PQN983311 QAJ983092:QAJ983311 QKF983092:QKF983311 QUB983092:QUB983311 RDX983092:RDX983311 RNT983092:RNT983311 RXP983092:RXP983311 SHL983092:SHL983311 SRH983092:SRH983311 TBD983092:TBD983311 TKZ983092:TKZ983311 TUV983092:TUV983311 UER983092:UER983311 UON983092:UON983311 UYJ983092:UYJ983311 VIF983092:VIF983311 VSB983092:VSB983311 WBX983092:WBX983311 WLT983092:WLT983311 WVP983092:WVP983311 O46:O51 JB46:JB51 SX46:SX51 ACT46:ACT51 AMP46:AMP51 AWL46:AWL51 BGH46:BGH51 BQD46:BQD51 BZZ46:BZZ51 CJV46:CJV51 CTR46:CTR51 DDN46:DDN51 DNJ46:DNJ51 DXF46:DXF51 EHB46:EHB51 EQX46:EQX51 FAT46:FAT51 FKP46:FKP51 FUL46:FUL51 GEH46:GEH51 GOD46:GOD51 GXZ46:GXZ51 HHV46:HHV51 HRR46:HRR51 IBN46:IBN51 ILJ46:ILJ51 IVF46:IVF51 JFB46:JFB51 JOX46:JOX51 JYT46:JYT51 KIP46:KIP51 KSL46:KSL51 LCH46:LCH51 LMD46:LMD51 LVZ46:LVZ51 MFV46:MFV51 MPR46:MPR51 MZN46:MZN51 NJJ46:NJJ51 NTF46:NTF51 ODB46:ODB51 OMX46:OMX51 OWT46:OWT51 PGP46:PGP51 PQL46:PQL51 QAH46:QAH51 QKD46:QKD51 QTZ46:QTZ51 RDV46:RDV51 RNR46:RNR51 RXN46:RXN51 SHJ46:SHJ51 SRF46:SRF51 TBB46:TBB51 TKX46:TKX51 TUT46:TUT51 UEP46:UEP51 UOL46:UOL51 UYH46:UYH51 VID46:VID51 VRZ46:VRZ51 WBV46:WBV51 WLR46:WLR51 WVN46:WVN51 O65582:O65587 JB65582:JB65587 SX65582:SX65587 ACT65582:ACT65587 AMP65582:AMP65587 AWL65582:AWL65587 BGH65582:BGH65587 BQD65582:BQD65587 BZZ65582:BZZ65587 CJV65582:CJV65587 CTR65582:CTR65587 DDN65582:DDN65587 DNJ65582:DNJ65587 DXF65582:DXF65587 EHB65582:EHB65587 EQX65582:EQX65587 FAT65582:FAT65587 FKP65582:FKP65587 FUL65582:FUL65587 GEH65582:GEH65587 GOD65582:GOD65587 GXZ65582:GXZ65587 HHV65582:HHV65587 HRR65582:HRR65587 IBN65582:IBN65587 ILJ65582:ILJ65587 IVF65582:IVF65587 JFB65582:JFB65587 JOX65582:JOX65587 JYT65582:JYT65587 KIP65582:KIP65587 KSL65582:KSL65587 LCH65582:LCH65587 LMD65582:LMD65587 LVZ65582:LVZ65587 MFV65582:MFV65587 MPR65582:MPR65587 MZN65582:MZN65587 NJJ65582:NJJ65587 NTF65582:NTF65587 ODB65582:ODB65587 OMX65582:OMX65587 OWT65582:OWT65587 PGP65582:PGP65587 PQL65582:PQL65587 QAH65582:QAH65587 QKD65582:QKD65587 QTZ65582:QTZ65587 RDV65582:RDV65587 RNR65582:RNR65587 RXN65582:RXN65587 SHJ65582:SHJ65587 SRF65582:SRF65587 TBB65582:TBB65587 TKX65582:TKX65587 TUT65582:TUT65587 UEP65582:UEP65587 UOL65582:UOL65587 UYH65582:UYH65587 VID65582:VID65587 VRZ65582:VRZ65587 WBV65582:WBV65587 WLR65582:WLR65587 WVN65582:WVN65587 O131118:O131123 JB131118:JB131123 SX131118:SX131123 ACT131118:ACT131123 AMP131118:AMP131123 AWL131118:AWL131123 BGH131118:BGH131123 BQD131118:BQD131123 BZZ131118:BZZ131123 CJV131118:CJV131123 CTR131118:CTR131123 DDN131118:DDN131123 DNJ131118:DNJ131123 DXF131118:DXF131123 EHB131118:EHB131123 EQX131118:EQX131123 FAT131118:FAT131123 FKP131118:FKP131123 FUL131118:FUL131123 GEH131118:GEH131123 GOD131118:GOD131123 GXZ131118:GXZ131123 HHV131118:HHV131123 HRR131118:HRR131123 IBN131118:IBN131123 ILJ131118:ILJ131123 IVF131118:IVF131123 JFB131118:JFB131123 JOX131118:JOX131123 JYT131118:JYT131123 KIP131118:KIP131123 KSL131118:KSL131123 LCH131118:LCH131123 LMD131118:LMD131123 LVZ131118:LVZ131123 MFV131118:MFV131123 MPR131118:MPR131123 MZN131118:MZN131123 NJJ131118:NJJ131123 NTF131118:NTF131123 ODB131118:ODB131123 OMX131118:OMX131123 OWT131118:OWT131123 PGP131118:PGP131123 PQL131118:PQL131123 QAH131118:QAH131123 QKD131118:QKD131123 QTZ131118:QTZ131123 RDV131118:RDV131123 RNR131118:RNR131123 RXN131118:RXN131123 SHJ131118:SHJ131123 SRF131118:SRF131123 TBB131118:TBB131123 TKX131118:TKX131123 TUT131118:TUT131123 UEP131118:UEP131123 UOL131118:UOL131123 UYH131118:UYH131123 VID131118:VID131123 VRZ131118:VRZ131123 WBV131118:WBV131123 WLR131118:WLR131123 WVN131118:WVN131123 O196654:O196659 JB196654:JB196659 SX196654:SX196659 ACT196654:ACT196659 AMP196654:AMP196659 AWL196654:AWL196659 BGH196654:BGH196659 BQD196654:BQD196659 BZZ196654:BZZ196659 CJV196654:CJV196659 CTR196654:CTR196659 DDN196654:DDN196659 DNJ196654:DNJ196659 DXF196654:DXF196659 EHB196654:EHB196659 EQX196654:EQX196659 FAT196654:FAT196659 FKP196654:FKP196659 FUL196654:FUL196659 GEH196654:GEH196659 GOD196654:GOD196659 GXZ196654:GXZ196659 HHV196654:HHV196659 HRR196654:HRR196659 IBN196654:IBN196659 ILJ196654:ILJ196659 IVF196654:IVF196659 JFB196654:JFB196659 JOX196654:JOX196659 JYT196654:JYT196659 KIP196654:KIP196659 KSL196654:KSL196659 LCH196654:LCH196659 LMD196654:LMD196659 LVZ196654:LVZ196659 MFV196654:MFV196659 MPR196654:MPR196659 MZN196654:MZN196659 NJJ196654:NJJ196659 NTF196654:NTF196659 ODB196654:ODB196659 OMX196654:OMX196659 OWT196654:OWT196659 PGP196654:PGP196659 PQL196654:PQL196659 QAH196654:QAH196659 QKD196654:QKD196659 QTZ196654:QTZ196659 RDV196654:RDV196659 RNR196654:RNR196659 RXN196654:RXN196659 SHJ196654:SHJ196659 SRF196654:SRF196659 TBB196654:TBB196659 TKX196654:TKX196659 TUT196654:TUT196659 UEP196654:UEP196659 UOL196654:UOL196659 UYH196654:UYH196659 VID196654:VID196659 VRZ196654:VRZ196659 WBV196654:WBV196659 WLR196654:WLR196659 WVN196654:WVN196659 O262190:O262195 JB262190:JB262195 SX262190:SX262195 ACT262190:ACT262195 AMP262190:AMP262195 AWL262190:AWL262195 BGH262190:BGH262195 BQD262190:BQD262195 BZZ262190:BZZ262195 CJV262190:CJV262195 CTR262190:CTR262195 DDN262190:DDN262195 DNJ262190:DNJ262195 DXF262190:DXF262195 EHB262190:EHB262195 EQX262190:EQX262195 FAT262190:FAT262195 FKP262190:FKP262195 FUL262190:FUL262195 GEH262190:GEH262195 GOD262190:GOD262195 GXZ262190:GXZ262195 HHV262190:HHV262195 HRR262190:HRR262195 IBN262190:IBN262195 ILJ262190:ILJ262195 IVF262190:IVF262195 JFB262190:JFB262195 JOX262190:JOX262195 JYT262190:JYT262195 KIP262190:KIP262195 KSL262190:KSL262195 LCH262190:LCH262195 LMD262190:LMD262195 LVZ262190:LVZ262195 MFV262190:MFV262195 MPR262190:MPR262195 MZN262190:MZN262195 NJJ262190:NJJ262195 NTF262190:NTF262195 ODB262190:ODB262195 OMX262190:OMX262195 OWT262190:OWT262195 PGP262190:PGP262195 PQL262190:PQL262195 QAH262190:QAH262195 QKD262190:QKD262195 QTZ262190:QTZ262195 RDV262190:RDV262195 RNR262190:RNR262195 RXN262190:RXN262195 SHJ262190:SHJ262195 SRF262190:SRF262195 TBB262190:TBB262195 TKX262190:TKX262195 TUT262190:TUT262195 UEP262190:UEP262195 UOL262190:UOL262195 UYH262190:UYH262195 VID262190:VID262195 VRZ262190:VRZ262195 WBV262190:WBV262195 WLR262190:WLR262195 WVN262190:WVN262195 O327726:O327731 JB327726:JB327731 SX327726:SX327731 ACT327726:ACT327731 AMP327726:AMP327731 AWL327726:AWL327731 BGH327726:BGH327731 BQD327726:BQD327731 BZZ327726:BZZ327731 CJV327726:CJV327731 CTR327726:CTR327731 DDN327726:DDN327731 DNJ327726:DNJ327731 DXF327726:DXF327731 EHB327726:EHB327731 EQX327726:EQX327731 FAT327726:FAT327731 FKP327726:FKP327731 FUL327726:FUL327731 GEH327726:GEH327731 GOD327726:GOD327731 GXZ327726:GXZ327731 HHV327726:HHV327731 HRR327726:HRR327731 IBN327726:IBN327731 ILJ327726:ILJ327731 IVF327726:IVF327731 JFB327726:JFB327731 JOX327726:JOX327731 JYT327726:JYT327731 KIP327726:KIP327731 KSL327726:KSL327731 LCH327726:LCH327731 LMD327726:LMD327731 LVZ327726:LVZ327731 MFV327726:MFV327731 MPR327726:MPR327731 MZN327726:MZN327731 NJJ327726:NJJ327731 NTF327726:NTF327731 ODB327726:ODB327731 OMX327726:OMX327731 OWT327726:OWT327731 PGP327726:PGP327731 PQL327726:PQL327731 QAH327726:QAH327731 QKD327726:QKD327731 QTZ327726:QTZ327731 RDV327726:RDV327731 RNR327726:RNR327731 RXN327726:RXN327731 SHJ327726:SHJ327731 SRF327726:SRF327731 TBB327726:TBB327731 TKX327726:TKX327731 TUT327726:TUT327731 UEP327726:UEP327731 UOL327726:UOL327731 UYH327726:UYH327731 VID327726:VID327731 VRZ327726:VRZ327731 WBV327726:WBV327731 WLR327726:WLR327731 WVN327726:WVN327731 O393262:O393267 JB393262:JB393267 SX393262:SX393267 ACT393262:ACT393267 AMP393262:AMP393267 AWL393262:AWL393267 BGH393262:BGH393267 BQD393262:BQD393267 BZZ393262:BZZ393267 CJV393262:CJV393267 CTR393262:CTR393267 DDN393262:DDN393267 DNJ393262:DNJ393267 DXF393262:DXF393267 EHB393262:EHB393267 EQX393262:EQX393267 FAT393262:FAT393267 FKP393262:FKP393267 FUL393262:FUL393267 GEH393262:GEH393267 GOD393262:GOD393267 GXZ393262:GXZ393267 HHV393262:HHV393267 HRR393262:HRR393267 IBN393262:IBN393267 ILJ393262:ILJ393267 IVF393262:IVF393267 JFB393262:JFB393267 JOX393262:JOX393267 JYT393262:JYT393267 KIP393262:KIP393267 KSL393262:KSL393267 LCH393262:LCH393267 LMD393262:LMD393267 LVZ393262:LVZ393267 MFV393262:MFV393267 MPR393262:MPR393267 MZN393262:MZN393267 NJJ393262:NJJ393267 NTF393262:NTF393267 ODB393262:ODB393267 OMX393262:OMX393267 OWT393262:OWT393267 PGP393262:PGP393267 PQL393262:PQL393267 QAH393262:QAH393267 QKD393262:QKD393267 QTZ393262:QTZ393267 RDV393262:RDV393267 RNR393262:RNR393267 RXN393262:RXN393267 SHJ393262:SHJ393267 SRF393262:SRF393267 TBB393262:TBB393267 TKX393262:TKX393267 TUT393262:TUT393267 UEP393262:UEP393267 UOL393262:UOL393267 UYH393262:UYH393267 VID393262:VID393267 VRZ393262:VRZ393267 WBV393262:WBV393267 WLR393262:WLR393267 WVN393262:WVN393267 O458798:O458803 JB458798:JB458803 SX458798:SX458803 ACT458798:ACT458803 AMP458798:AMP458803 AWL458798:AWL458803 BGH458798:BGH458803 BQD458798:BQD458803 BZZ458798:BZZ458803 CJV458798:CJV458803 CTR458798:CTR458803 DDN458798:DDN458803 DNJ458798:DNJ458803 DXF458798:DXF458803 EHB458798:EHB458803 EQX458798:EQX458803 FAT458798:FAT458803 FKP458798:FKP458803 FUL458798:FUL458803 GEH458798:GEH458803 GOD458798:GOD458803 GXZ458798:GXZ458803 HHV458798:HHV458803 HRR458798:HRR458803 IBN458798:IBN458803 ILJ458798:ILJ458803 IVF458798:IVF458803 JFB458798:JFB458803 JOX458798:JOX458803 JYT458798:JYT458803 KIP458798:KIP458803 KSL458798:KSL458803 LCH458798:LCH458803 LMD458798:LMD458803 LVZ458798:LVZ458803 MFV458798:MFV458803 MPR458798:MPR458803 MZN458798:MZN458803 NJJ458798:NJJ458803 NTF458798:NTF458803 ODB458798:ODB458803 OMX458798:OMX458803 OWT458798:OWT458803 PGP458798:PGP458803 PQL458798:PQL458803 QAH458798:QAH458803 QKD458798:QKD458803 QTZ458798:QTZ458803 RDV458798:RDV458803 RNR458798:RNR458803 RXN458798:RXN458803 SHJ458798:SHJ458803 SRF458798:SRF458803 TBB458798:TBB458803 TKX458798:TKX458803 TUT458798:TUT458803 UEP458798:UEP458803 UOL458798:UOL458803 UYH458798:UYH458803 VID458798:VID458803 VRZ458798:VRZ458803 WBV458798:WBV458803 WLR458798:WLR458803 WVN458798:WVN458803 O524334:O524339 JB524334:JB524339 SX524334:SX524339 ACT524334:ACT524339 AMP524334:AMP524339 AWL524334:AWL524339 BGH524334:BGH524339 BQD524334:BQD524339 BZZ524334:BZZ524339 CJV524334:CJV524339 CTR524334:CTR524339 DDN524334:DDN524339 DNJ524334:DNJ524339 DXF524334:DXF524339 EHB524334:EHB524339 EQX524334:EQX524339 FAT524334:FAT524339 FKP524334:FKP524339 FUL524334:FUL524339 GEH524334:GEH524339 GOD524334:GOD524339 GXZ524334:GXZ524339 HHV524334:HHV524339 HRR524334:HRR524339 IBN524334:IBN524339 ILJ524334:ILJ524339 IVF524334:IVF524339 JFB524334:JFB524339 JOX524334:JOX524339 JYT524334:JYT524339 KIP524334:KIP524339 KSL524334:KSL524339 LCH524334:LCH524339 LMD524334:LMD524339 LVZ524334:LVZ524339 MFV524334:MFV524339 MPR524334:MPR524339 MZN524334:MZN524339 NJJ524334:NJJ524339 NTF524334:NTF524339 ODB524334:ODB524339 OMX524334:OMX524339 OWT524334:OWT524339 PGP524334:PGP524339 PQL524334:PQL524339 QAH524334:QAH524339 QKD524334:QKD524339 QTZ524334:QTZ524339 RDV524334:RDV524339 RNR524334:RNR524339 RXN524334:RXN524339 SHJ524334:SHJ524339 SRF524334:SRF524339 TBB524334:TBB524339 TKX524334:TKX524339 TUT524334:TUT524339 UEP524334:UEP524339 UOL524334:UOL524339 UYH524334:UYH524339 VID524334:VID524339 VRZ524334:VRZ524339 WBV524334:WBV524339 WLR524334:WLR524339 WVN524334:WVN524339 O589870:O589875 JB589870:JB589875 SX589870:SX589875 ACT589870:ACT589875 AMP589870:AMP589875 AWL589870:AWL589875 BGH589870:BGH589875 BQD589870:BQD589875 BZZ589870:BZZ589875 CJV589870:CJV589875 CTR589870:CTR589875 DDN589870:DDN589875 DNJ589870:DNJ589875 DXF589870:DXF589875 EHB589870:EHB589875 EQX589870:EQX589875 FAT589870:FAT589875 FKP589870:FKP589875 FUL589870:FUL589875 GEH589870:GEH589875 GOD589870:GOD589875 GXZ589870:GXZ589875 HHV589870:HHV589875 HRR589870:HRR589875 IBN589870:IBN589875 ILJ589870:ILJ589875 IVF589870:IVF589875 JFB589870:JFB589875 JOX589870:JOX589875 JYT589870:JYT589875 KIP589870:KIP589875 KSL589870:KSL589875 LCH589870:LCH589875 LMD589870:LMD589875 LVZ589870:LVZ589875 MFV589870:MFV589875 MPR589870:MPR589875 MZN589870:MZN589875 NJJ589870:NJJ589875 NTF589870:NTF589875 ODB589870:ODB589875 OMX589870:OMX589875 OWT589870:OWT589875 PGP589870:PGP589875 PQL589870:PQL589875 QAH589870:QAH589875 QKD589870:QKD589875 QTZ589870:QTZ589875 RDV589870:RDV589875 RNR589870:RNR589875 RXN589870:RXN589875 SHJ589870:SHJ589875 SRF589870:SRF589875 TBB589870:TBB589875 TKX589870:TKX589875 TUT589870:TUT589875 UEP589870:UEP589875 UOL589870:UOL589875 UYH589870:UYH589875 VID589870:VID589875 VRZ589870:VRZ589875 WBV589870:WBV589875 WLR589870:WLR589875 WVN589870:WVN589875 O655406:O655411 JB655406:JB655411 SX655406:SX655411 ACT655406:ACT655411 AMP655406:AMP655411 AWL655406:AWL655411 BGH655406:BGH655411 BQD655406:BQD655411 BZZ655406:BZZ655411 CJV655406:CJV655411 CTR655406:CTR655411 DDN655406:DDN655411 DNJ655406:DNJ655411 DXF655406:DXF655411 EHB655406:EHB655411 EQX655406:EQX655411 FAT655406:FAT655411 FKP655406:FKP655411 FUL655406:FUL655411 GEH655406:GEH655411 GOD655406:GOD655411 GXZ655406:GXZ655411 HHV655406:HHV655411 HRR655406:HRR655411 IBN655406:IBN655411 ILJ655406:ILJ655411 IVF655406:IVF655411 JFB655406:JFB655411 JOX655406:JOX655411 JYT655406:JYT655411 KIP655406:KIP655411 KSL655406:KSL655411 LCH655406:LCH655411 LMD655406:LMD655411 LVZ655406:LVZ655411 MFV655406:MFV655411 MPR655406:MPR655411 MZN655406:MZN655411 NJJ655406:NJJ655411 NTF655406:NTF655411 ODB655406:ODB655411 OMX655406:OMX655411 OWT655406:OWT655411 PGP655406:PGP655411 PQL655406:PQL655411 QAH655406:QAH655411 QKD655406:QKD655411 QTZ655406:QTZ655411 RDV655406:RDV655411 RNR655406:RNR655411 RXN655406:RXN655411 SHJ655406:SHJ655411 SRF655406:SRF655411 TBB655406:TBB655411 TKX655406:TKX655411 TUT655406:TUT655411 UEP655406:UEP655411 UOL655406:UOL655411 UYH655406:UYH655411 VID655406:VID655411 VRZ655406:VRZ655411 WBV655406:WBV655411 WLR655406:WLR655411 WVN655406:WVN655411 O720942:O720947 JB720942:JB720947 SX720942:SX720947 ACT720942:ACT720947 AMP720942:AMP720947 AWL720942:AWL720947 BGH720942:BGH720947 BQD720942:BQD720947 BZZ720942:BZZ720947 CJV720942:CJV720947 CTR720942:CTR720947 DDN720942:DDN720947 DNJ720942:DNJ720947 DXF720942:DXF720947 EHB720942:EHB720947 EQX720942:EQX720947 FAT720942:FAT720947 FKP720942:FKP720947 FUL720942:FUL720947 GEH720942:GEH720947 GOD720942:GOD720947 GXZ720942:GXZ720947 HHV720942:HHV720947 HRR720942:HRR720947 IBN720942:IBN720947 ILJ720942:ILJ720947 IVF720942:IVF720947 JFB720942:JFB720947 JOX720942:JOX720947 JYT720942:JYT720947 KIP720942:KIP720947 KSL720942:KSL720947 LCH720942:LCH720947 LMD720942:LMD720947 LVZ720942:LVZ720947 MFV720942:MFV720947 MPR720942:MPR720947 MZN720942:MZN720947 NJJ720942:NJJ720947 NTF720942:NTF720947 ODB720942:ODB720947 OMX720942:OMX720947 OWT720942:OWT720947 PGP720942:PGP720947 PQL720942:PQL720947 QAH720942:QAH720947 QKD720942:QKD720947 QTZ720942:QTZ720947 RDV720942:RDV720947 RNR720942:RNR720947 RXN720942:RXN720947 SHJ720942:SHJ720947 SRF720942:SRF720947 TBB720942:TBB720947 TKX720942:TKX720947 TUT720942:TUT720947 UEP720942:UEP720947 UOL720942:UOL720947 UYH720942:UYH720947 VID720942:VID720947 VRZ720942:VRZ720947 WBV720942:WBV720947 WLR720942:WLR720947 WVN720942:WVN720947 O786478:O786483 JB786478:JB786483 SX786478:SX786483 ACT786478:ACT786483 AMP786478:AMP786483 AWL786478:AWL786483 BGH786478:BGH786483 BQD786478:BQD786483 BZZ786478:BZZ786483 CJV786478:CJV786483 CTR786478:CTR786483 DDN786478:DDN786483 DNJ786478:DNJ786483 DXF786478:DXF786483 EHB786478:EHB786483 EQX786478:EQX786483 FAT786478:FAT786483 FKP786478:FKP786483 FUL786478:FUL786483 GEH786478:GEH786483 GOD786478:GOD786483 GXZ786478:GXZ786483 HHV786478:HHV786483 HRR786478:HRR786483 IBN786478:IBN786483 ILJ786478:ILJ786483 IVF786478:IVF786483 JFB786478:JFB786483 JOX786478:JOX786483 JYT786478:JYT786483 KIP786478:KIP786483 KSL786478:KSL786483 LCH786478:LCH786483 LMD786478:LMD786483 LVZ786478:LVZ786483 MFV786478:MFV786483 MPR786478:MPR786483 MZN786478:MZN786483 NJJ786478:NJJ786483 NTF786478:NTF786483 ODB786478:ODB786483 OMX786478:OMX786483 OWT786478:OWT786483 PGP786478:PGP786483 PQL786478:PQL786483 QAH786478:QAH786483 QKD786478:QKD786483 QTZ786478:QTZ786483 RDV786478:RDV786483 RNR786478:RNR786483 RXN786478:RXN786483 SHJ786478:SHJ786483 SRF786478:SRF786483 TBB786478:TBB786483 TKX786478:TKX786483 TUT786478:TUT786483 UEP786478:UEP786483 UOL786478:UOL786483 UYH786478:UYH786483 VID786478:VID786483 VRZ786478:VRZ786483 WBV786478:WBV786483 WLR786478:WLR786483 WVN786478:WVN786483 O852014:O852019 JB852014:JB852019 SX852014:SX852019 ACT852014:ACT852019 AMP852014:AMP852019 AWL852014:AWL852019 BGH852014:BGH852019 BQD852014:BQD852019 BZZ852014:BZZ852019 CJV852014:CJV852019 CTR852014:CTR852019 DDN852014:DDN852019 DNJ852014:DNJ852019 DXF852014:DXF852019 EHB852014:EHB852019 EQX852014:EQX852019 FAT852014:FAT852019 FKP852014:FKP852019 FUL852014:FUL852019 GEH852014:GEH852019 GOD852014:GOD852019 GXZ852014:GXZ852019 HHV852014:HHV852019 HRR852014:HRR852019 IBN852014:IBN852019 ILJ852014:ILJ852019 IVF852014:IVF852019 JFB852014:JFB852019 JOX852014:JOX852019 JYT852014:JYT852019 KIP852014:KIP852019 KSL852014:KSL852019 LCH852014:LCH852019 LMD852014:LMD852019 LVZ852014:LVZ852019 MFV852014:MFV852019 MPR852014:MPR852019 MZN852014:MZN852019 NJJ852014:NJJ852019 NTF852014:NTF852019 ODB852014:ODB852019 OMX852014:OMX852019 OWT852014:OWT852019 PGP852014:PGP852019 PQL852014:PQL852019 QAH852014:QAH852019 QKD852014:QKD852019 QTZ852014:QTZ852019 RDV852014:RDV852019 RNR852014:RNR852019 RXN852014:RXN852019 SHJ852014:SHJ852019 SRF852014:SRF852019 TBB852014:TBB852019 TKX852014:TKX852019 TUT852014:TUT852019 UEP852014:UEP852019 UOL852014:UOL852019 UYH852014:UYH852019 VID852014:VID852019 VRZ852014:VRZ852019 WBV852014:WBV852019 WLR852014:WLR852019 WVN852014:WVN852019 O917550:O917555 JB917550:JB917555 SX917550:SX917555 ACT917550:ACT917555 AMP917550:AMP917555 AWL917550:AWL917555 BGH917550:BGH917555 BQD917550:BQD917555 BZZ917550:BZZ917555 CJV917550:CJV917555 CTR917550:CTR917555 DDN917550:DDN917555 DNJ917550:DNJ917555 DXF917550:DXF917555 EHB917550:EHB917555 EQX917550:EQX917555 FAT917550:FAT917555 FKP917550:FKP917555 FUL917550:FUL917555 GEH917550:GEH917555 GOD917550:GOD917555 GXZ917550:GXZ917555 HHV917550:HHV917555 HRR917550:HRR917555 IBN917550:IBN917555 ILJ917550:ILJ917555 IVF917550:IVF917555 JFB917550:JFB917555 JOX917550:JOX917555 JYT917550:JYT917555 KIP917550:KIP917555 KSL917550:KSL917555 LCH917550:LCH917555 LMD917550:LMD917555 LVZ917550:LVZ917555 MFV917550:MFV917555 MPR917550:MPR917555 MZN917550:MZN917555 NJJ917550:NJJ917555 NTF917550:NTF917555 ODB917550:ODB917555 OMX917550:OMX917555 OWT917550:OWT917555 PGP917550:PGP917555 PQL917550:PQL917555 QAH917550:QAH917555 QKD917550:QKD917555 QTZ917550:QTZ917555 RDV917550:RDV917555 RNR917550:RNR917555 RXN917550:RXN917555 SHJ917550:SHJ917555 SRF917550:SRF917555 TBB917550:TBB917555 TKX917550:TKX917555 TUT917550:TUT917555 UEP917550:UEP917555 UOL917550:UOL917555 UYH917550:UYH917555 VID917550:VID917555 VRZ917550:VRZ917555 WBV917550:WBV917555 WLR917550:WLR917555 WVN917550:WVN917555 O983086:O983091 JB983086:JB983091 SX983086:SX983091 ACT983086:ACT983091 AMP983086:AMP983091 AWL983086:AWL983091 BGH983086:BGH983091 BQD983086:BQD983091 BZZ983086:BZZ983091 CJV983086:CJV983091 CTR983086:CTR983091 DDN983086:DDN983091 DNJ983086:DNJ983091 DXF983086:DXF983091 EHB983086:EHB983091 EQX983086:EQX983091 FAT983086:FAT983091 FKP983086:FKP983091 FUL983086:FUL983091 GEH983086:GEH983091 GOD983086:GOD983091 GXZ983086:GXZ983091 HHV983086:HHV983091 HRR983086:HRR983091 IBN983086:IBN983091 ILJ983086:ILJ983091 IVF983086:IVF983091 JFB983086:JFB983091 JOX983086:JOX983091 JYT983086:JYT983091 KIP983086:KIP983091 KSL983086:KSL983091 LCH983086:LCH983091 LMD983086:LMD983091 LVZ983086:LVZ983091 MFV983086:MFV983091 MPR983086:MPR983091 MZN983086:MZN983091 NJJ983086:NJJ983091 NTF983086:NTF983091 ODB983086:ODB983091 OMX983086:OMX983091 OWT983086:OWT983091 PGP983086:PGP983091 PQL983086:PQL983091 QAH983086:QAH983091 QKD983086:QKD983091 QTZ983086:QTZ983091 RDV983086:RDV983091 RNR983086:RNR983091 RXN983086:RXN983091 SHJ983086:SHJ983091 SRF983086:SRF983091 TBB983086:TBB983091 TKX983086:TKX983091 TUT983086:TUT983091 UEP983086:UEP983091 UOL983086:UOL983091 UYH983086:UYH983091 VID983086:VID983091 VRZ983086:VRZ983091 WBV983086:WBV983091 WLR983086:WLR983091 WVN983086:WVN983091" xr:uid="{D1C4FE02-46EC-41A3-BC84-BAEA88F23269}">
      <formula1>Sampling_gear_sediment</formula1>
    </dataValidation>
    <dataValidation type="list" allowBlank="1" showInputMessage="1" showErrorMessage="1" sqref="N46:N133 JA46:JA133 SW46:SW133 ACS46:ACS133 AMO46:AMO133 AWK46:AWK133 BGG46:BGG133 BQC46:BQC133 BZY46:BZY133 CJU46:CJU133 CTQ46:CTQ133 DDM46:DDM133 DNI46:DNI133 DXE46:DXE133 EHA46:EHA133 EQW46:EQW133 FAS46:FAS133 FKO46:FKO133 FUK46:FUK133 GEG46:GEG133 GOC46:GOC133 GXY46:GXY133 HHU46:HHU133 HRQ46:HRQ133 IBM46:IBM133 ILI46:ILI133 IVE46:IVE133 JFA46:JFA133 JOW46:JOW133 JYS46:JYS133 KIO46:KIO133 KSK46:KSK133 LCG46:LCG133 LMC46:LMC133 LVY46:LVY133 MFU46:MFU133 MPQ46:MPQ133 MZM46:MZM133 NJI46:NJI133 NTE46:NTE133 ODA46:ODA133 OMW46:OMW133 OWS46:OWS133 PGO46:PGO133 PQK46:PQK133 QAG46:QAG133 QKC46:QKC133 QTY46:QTY133 RDU46:RDU133 RNQ46:RNQ133 RXM46:RXM133 SHI46:SHI133 SRE46:SRE133 TBA46:TBA133 TKW46:TKW133 TUS46:TUS133 UEO46:UEO133 UOK46:UOK133 UYG46:UYG133 VIC46:VIC133 VRY46:VRY133 WBU46:WBU133 WLQ46:WLQ133 WVM46:WVM133 N65582:N65669 JA65582:JA65669 SW65582:SW65669 ACS65582:ACS65669 AMO65582:AMO65669 AWK65582:AWK65669 BGG65582:BGG65669 BQC65582:BQC65669 BZY65582:BZY65669 CJU65582:CJU65669 CTQ65582:CTQ65669 DDM65582:DDM65669 DNI65582:DNI65669 DXE65582:DXE65669 EHA65582:EHA65669 EQW65582:EQW65669 FAS65582:FAS65669 FKO65582:FKO65669 FUK65582:FUK65669 GEG65582:GEG65669 GOC65582:GOC65669 GXY65582:GXY65669 HHU65582:HHU65669 HRQ65582:HRQ65669 IBM65582:IBM65669 ILI65582:ILI65669 IVE65582:IVE65669 JFA65582:JFA65669 JOW65582:JOW65669 JYS65582:JYS65669 KIO65582:KIO65669 KSK65582:KSK65669 LCG65582:LCG65669 LMC65582:LMC65669 LVY65582:LVY65669 MFU65582:MFU65669 MPQ65582:MPQ65669 MZM65582:MZM65669 NJI65582:NJI65669 NTE65582:NTE65669 ODA65582:ODA65669 OMW65582:OMW65669 OWS65582:OWS65669 PGO65582:PGO65669 PQK65582:PQK65669 QAG65582:QAG65669 QKC65582:QKC65669 QTY65582:QTY65669 RDU65582:RDU65669 RNQ65582:RNQ65669 RXM65582:RXM65669 SHI65582:SHI65669 SRE65582:SRE65669 TBA65582:TBA65669 TKW65582:TKW65669 TUS65582:TUS65669 UEO65582:UEO65669 UOK65582:UOK65669 UYG65582:UYG65669 VIC65582:VIC65669 VRY65582:VRY65669 WBU65582:WBU65669 WLQ65582:WLQ65669 WVM65582:WVM65669 N131118:N131205 JA131118:JA131205 SW131118:SW131205 ACS131118:ACS131205 AMO131118:AMO131205 AWK131118:AWK131205 BGG131118:BGG131205 BQC131118:BQC131205 BZY131118:BZY131205 CJU131118:CJU131205 CTQ131118:CTQ131205 DDM131118:DDM131205 DNI131118:DNI131205 DXE131118:DXE131205 EHA131118:EHA131205 EQW131118:EQW131205 FAS131118:FAS131205 FKO131118:FKO131205 FUK131118:FUK131205 GEG131118:GEG131205 GOC131118:GOC131205 GXY131118:GXY131205 HHU131118:HHU131205 HRQ131118:HRQ131205 IBM131118:IBM131205 ILI131118:ILI131205 IVE131118:IVE131205 JFA131118:JFA131205 JOW131118:JOW131205 JYS131118:JYS131205 KIO131118:KIO131205 KSK131118:KSK131205 LCG131118:LCG131205 LMC131118:LMC131205 LVY131118:LVY131205 MFU131118:MFU131205 MPQ131118:MPQ131205 MZM131118:MZM131205 NJI131118:NJI131205 NTE131118:NTE131205 ODA131118:ODA131205 OMW131118:OMW131205 OWS131118:OWS131205 PGO131118:PGO131205 PQK131118:PQK131205 QAG131118:QAG131205 QKC131118:QKC131205 QTY131118:QTY131205 RDU131118:RDU131205 RNQ131118:RNQ131205 RXM131118:RXM131205 SHI131118:SHI131205 SRE131118:SRE131205 TBA131118:TBA131205 TKW131118:TKW131205 TUS131118:TUS131205 UEO131118:UEO131205 UOK131118:UOK131205 UYG131118:UYG131205 VIC131118:VIC131205 VRY131118:VRY131205 WBU131118:WBU131205 WLQ131118:WLQ131205 WVM131118:WVM131205 N196654:N196741 JA196654:JA196741 SW196654:SW196741 ACS196654:ACS196741 AMO196654:AMO196741 AWK196654:AWK196741 BGG196654:BGG196741 BQC196654:BQC196741 BZY196654:BZY196741 CJU196654:CJU196741 CTQ196654:CTQ196741 DDM196654:DDM196741 DNI196654:DNI196741 DXE196654:DXE196741 EHA196654:EHA196741 EQW196654:EQW196741 FAS196654:FAS196741 FKO196654:FKO196741 FUK196654:FUK196741 GEG196654:GEG196741 GOC196654:GOC196741 GXY196654:GXY196741 HHU196654:HHU196741 HRQ196654:HRQ196741 IBM196654:IBM196741 ILI196654:ILI196741 IVE196654:IVE196741 JFA196654:JFA196741 JOW196654:JOW196741 JYS196654:JYS196741 KIO196654:KIO196741 KSK196654:KSK196741 LCG196654:LCG196741 LMC196654:LMC196741 LVY196654:LVY196741 MFU196654:MFU196741 MPQ196654:MPQ196741 MZM196654:MZM196741 NJI196654:NJI196741 NTE196654:NTE196741 ODA196654:ODA196741 OMW196654:OMW196741 OWS196654:OWS196741 PGO196654:PGO196741 PQK196654:PQK196741 QAG196654:QAG196741 QKC196654:QKC196741 QTY196654:QTY196741 RDU196654:RDU196741 RNQ196654:RNQ196741 RXM196654:RXM196741 SHI196654:SHI196741 SRE196654:SRE196741 TBA196654:TBA196741 TKW196654:TKW196741 TUS196654:TUS196741 UEO196654:UEO196741 UOK196654:UOK196741 UYG196654:UYG196741 VIC196654:VIC196741 VRY196654:VRY196741 WBU196654:WBU196741 WLQ196654:WLQ196741 WVM196654:WVM196741 N262190:N262277 JA262190:JA262277 SW262190:SW262277 ACS262190:ACS262277 AMO262190:AMO262277 AWK262190:AWK262277 BGG262190:BGG262277 BQC262190:BQC262277 BZY262190:BZY262277 CJU262190:CJU262277 CTQ262190:CTQ262277 DDM262190:DDM262277 DNI262190:DNI262277 DXE262190:DXE262277 EHA262190:EHA262277 EQW262190:EQW262277 FAS262190:FAS262277 FKO262190:FKO262277 FUK262190:FUK262277 GEG262190:GEG262277 GOC262190:GOC262277 GXY262190:GXY262277 HHU262190:HHU262277 HRQ262190:HRQ262277 IBM262190:IBM262277 ILI262190:ILI262277 IVE262190:IVE262277 JFA262190:JFA262277 JOW262190:JOW262277 JYS262190:JYS262277 KIO262190:KIO262277 KSK262190:KSK262277 LCG262190:LCG262277 LMC262190:LMC262277 LVY262190:LVY262277 MFU262190:MFU262277 MPQ262190:MPQ262277 MZM262190:MZM262277 NJI262190:NJI262277 NTE262190:NTE262277 ODA262190:ODA262277 OMW262190:OMW262277 OWS262190:OWS262277 PGO262190:PGO262277 PQK262190:PQK262277 QAG262190:QAG262277 QKC262190:QKC262277 QTY262190:QTY262277 RDU262190:RDU262277 RNQ262190:RNQ262277 RXM262190:RXM262277 SHI262190:SHI262277 SRE262190:SRE262277 TBA262190:TBA262277 TKW262190:TKW262277 TUS262190:TUS262277 UEO262190:UEO262277 UOK262190:UOK262277 UYG262190:UYG262277 VIC262190:VIC262277 VRY262190:VRY262277 WBU262190:WBU262277 WLQ262190:WLQ262277 WVM262190:WVM262277 N327726:N327813 JA327726:JA327813 SW327726:SW327813 ACS327726:ACS327813 AMO327726:AMO327813 AWK327726:AWK327813 BGG327726:BGG327813 BQC327726:BQC327813 BZY327726:BZY327813 CJU327726:CJU327813 CTQ327726:CTQ327813 DDM327726:DDM327813 DNI327726:DNI327813 DXE327726:DXE327813 EHA327726:EHA327813 EQW327726:EQW327813 FAS327726:FAS327813 FKO327726:FKO327813 FUK327726:FUK327813 GEG327726:GEG327813 GOC327726:GOC327813 GXY327726:GXY327813 HHU327726:HHU327813 HRQ327726:HRQ327813 IBM327726:IBM327813 ILI327726:ILI327813 IVE327726:IVE327813 JFA327726:JFA327813 JOW327726:JOW327813 JYS327726:JYS327813 KIO327726:KIO327813 KSK327726:KSK327813 LCG327726:LCG327813 LMC327726:LMC327813 LVY327726:LVY327813 MFU327726:MFU327813 MPQ327726:MPQ327813 MZM327726:MZM327813 NJI327726:NJI327813 NTE327726:NTE327813 ODA327726:ODA327813 OMW327726:OMW327813 OWS327726:OWS327813 PGO327726:PGO327813 PQK327726:PQK327813 QAG327726:QAG327813 QKC327726:QKC327813 QTY327726:QTY327813 RDU327726:RDU327813 RNQ327726:RNQ327813 RXM327726:RXM327813 SHI327726:SHI327813 SRE327726:SRE327813 TBA327726:TBA327813 TKW327726:TKW327813 TUS327726:TUS327813 UEO327726:UEO327813 UOK327726:UOK327813 UYG327726:UYG327813 VIC327726:VIC327813 VRY327726:VRY327813 WBU327726:WBU327813 WLQ327726:WLQ327813 WVM327726:WVM327813 N393262:N393349 JA393262:JA393349 SW393262:SW393349 ACS393262:ACS393349 AMO393262:AMO393349 AWK393262:AWK393349 BGG393262:BGG393349 BQC393262:BQC393349 BZY393262:BZY393349 CJU393262:CJU393349 CTQ393262:CTQ393349 DDM393262:DDM393349 DNI393262:DNI393349 DXE393262:DXE393349 EHA393262:EHA393349 EQW393262:EQW393349 FAS393262:FAS393349 FKO393262:FKO393349 FUK393262:FUK393349 GEG393262:GEG393349 GOC393262:GOC393349 GXY393262:GXY393349 HHU393262:HHU393349 HRQ393262:HRQ393349 IBM393262:IBM393349 ILI393262:ILI393349 IVE393262:IVE393349 JFA393262:JFA393349 JOW393262:JOW393349 JYS393262:JYS393349 KIO393262:KIO393349 KSK393262:KSK393349 LCG393262:LCG393349 LMC393262:LMC393349 LVY393262:LVY393349 MFU393262:MFU393349 MPQ393262:MPQ393349 MZM393262:MZM393349 NJI393262:NJI393349 NTE393262:NTE393349 ODA393262:ODA393349 OMW393262:OMW393349 OWS393262:OWS393349 PGO393262:PGO393349 PQK393262:PQK393349 QAG393262:QAG393349 QKC393262:QKC393349 QTY393262:QTY393349 RDU393262:RDU393349 RNQ393262:RNQ393349 RXM393262:RXM393349 SHI393262:SHI393349 SRE393262:SRE393349 TBA393262:TBA393349 TKW393262:TKW393349 TUS393262:TUS393349 UEO393262:UEO393349 UOK393262:UOK393349 UYG393262:UYG393349 VIC393262:VIC393349 VRY393262:VRY393349 WBU393262:WBU393349 WLQ393262:WLQ393349 WVM393262:WVM393349 N458798:N458885 JA458798:JA458885 SW458798:SW458885 ACS458798:ACS458885 AMO458798:AMO458885 AWK458798:AWK458885 BGG458798:BGG458885 BQC458798:BQC458885 BZY458798:BZY458885 CJU458798:CJU458885 CTQ458798:CTQ458885 DDM458798:DDM458885 DNI458798:DNI458885 DXE458798:DXE458885 EHA458798:EHA458885 EQW458798:EQW458885 FAS458798:FAS458885 FKO458798:FKO458885 FUK458798:FUK458885 GEG458798:GEG458885 GOC458798:GOC458885 GXY458798:GXY458885 HHU458798:HHU458885 HRQ458798:HRQ458885 IBM458798:IBM458885 ILI458798:ILI458885 IVE458798:IVE458885 JFA458798:JFA458885 JOW458798:JOW458885 JYS458798:JYS458885 KIO458798:KIO458885 KSK458798:KSK458885 LCG458798:LCG458885 LMC458798:LMC458885 LVY458798:LVY458885 MFU458798:MFU458885 MPQ458798:MPQ458885 MZM458798:MZM458885 NJI458798:NJI458885 NTE458798:NTE458885 ODA458798:ODA458885 OMW458798:OMW458885 OWS458798:OWS458885 PGO458798:PGO458885 PQK458798:PQK458885 QAG458798:QAG458885 QKC458798:QKC458885 QTY458798:QTY458885 RDU458798:RDU458885 RNQ458798:RNQ458885 RXM458798:RXM458885 SHI458798:SHI458885 SRE458798:SRE458885 TBA458798:TBA458885 TKW458798:TKW458885 TUS458798:TUS458885 UEO458798:UEO458885 UOK458798:UOK458885 UYG458798:UYG458885 VIC458798:VIC458885 VRY458798:VRY458885 WBU458798:WBU458885 WLQ458798:WLQ458885 WVM458798:WVM458885 N524334:N524421 JA524334:JA524421 SW524334:SW524421 ACS524334:ACS524421 AMO524334:AMO524421 AWK524334:AWK524421 BGG524334:BGG524421 BQC524334:BQC524421 BZY524334:BZY524421 CJU524334:CJU524421 CTQ524334:CTQ524421 DDM524334:DDM524421 DNI524334:DNI524421 DXE524334:DXE524421 EHA524334:EHA524421 EQW524334:EQW524421 FAS524334:FAS524421 FKO524334:FKO524421 FUK524334:FUK524421 GEG524334:GEG524421 GOC524334:GOC524421 GXY524334:GXY524421 HHU524334:HHU524421 HRQ524334:HRQ524421 IBM524334:IBM524421 ILI524334:ILI524421 IVE524334:IVE524421 JFA524334:JFA524421 JOW524334:JOW524421 JYS524334:JYS524421 KIO524334:KIO524421 KSK524334:KSK524421 LCG524334:LCG524421 LMC524334:LMC524421 LVY524334:LVY524421 MFU524334:MFU524421 MPQ524334:MPQ524421 MZM524334:MZM524421 NJI524334:NJI524421 NTE524334:NTE524421 ODA524334:ODA524421 OMW524334:OMW524421 OWS524334:OWS524421 PGO524334:PGO524421 PQK524334:PQK524421 QAG524334:QAG524421 QKC524334:QKC524421 QTY524334:QTY524421 RDU524334:RDU524421 RNQ524334:RNQ524421 RXM524334:RXM524421 SHI524334:SHI524421 SRE524334:SRE524421 TBA524334:TBA524421 TKW524334:TKW524421 TUS524334:TUS524421 UEO524334:UEO524421 UOK524334:UOK524421 UYG524334:UYG524421 VIC524334:VIC524421 VRY524334:VRY524421 WBU524334:WBU524421 WLQ524334:WLQ524421 WVM524334:WVM524421 N589870:N589957 JA589870:JA589957 SW589870:SW589957 ACS589870:ACS589957 AMO589870:AMO589957 AWK589870:AWK589957 BGG589870:BGG589957 BQC589870:BQC589957 BZY589870:BZY589957 CJU589870:CJU589957 CTQ589870:CTQ589957 DDM589870:DDM589957 DNI589870:DNI589957 DXE589870:DXE589957 EHA589870:EHA589957 EQW589870:EQW589957 FAS589870:FAS589957 FKO589870:FKO589957 FUK589870:FUK589957 GEG589870:GEG589957 GOC589870:GOC589957 GXY589870:GXY589957 HHU589870:HHU589957 HRQ589870:HRQ589957 IBM589870:IBM589957 ILI589870:ILI589957 IVE589870:IVE589957 JFA589870:JFA589957 JOW589870:JOW589957 JYS589870:JYS589957 KIO589870:KIO589957 KSK589870:KSK589957 LCG589870:LCG589957 LMC589870:LMC589957 LVY589870:LVY589957 MFU589870:MFU589957 MPQ589870:MPQ589957 MZM589870:MZM589957 NJI589870:NJI589957 NTE589870:NTE589957 ODA589870:ODA589957 OMW589870:OMW589957 OWS589870:OWS589957 PGO589870:PGO589957 PQK589870:PQK589957 QAG589870:QAG589957 QKC589870:QKC589957 QTY589870:QTY589957 RDU589870:RDU589957 RNQ589870:RNQ589957 RXM589870:RXM589957 SHI589870:SHI589957 SRE589870:SRE589957 TBA589870:TBA589957 TKW589870:TKW589957 TUS589870:TUS589957 UEO589870:UEO589957 UOK589870:UOK589957 UYG589870:UYG589957 VIC589870:VIC589957 VRY589870:VRY589957 WBU589870:WBU589957 WLQ589870:WLQ589957 WVM589870:WVM589957 N655406:N655493 JA655406:JA655493 SW655406:SW655493 ACS655406:ACS655493 AMO655406:AMO655493 AWK655406:AWK655493 BGG655406:BGG655493 BQC655406:BQC655493 BZY655406:BZY655493 CJU655406:CJU655493 CTQ655406:CTQ655493 DDM655406:DDM655493 DNI655406:DNI655493 DXE655406:DXE655493 EHA655406:EHA655493 EQW655406:EQW655493 FAS655406:FAS655493 FKO655406:FKO655493 FUK655406:FUK655493 GEG655406:GEG655493 GOC655406:GOC655493 GXY655406:GXY655493 HHU655406:HHU655493 HRQ655406:HRQ655493 IBM655406:IBM655493 ILI655406:ILI655493 IVE655406:IVE655493 JFA655406:JFA655493 JOW655406:JOW655493 JYS655406:JYS655493 KIO655406:KIO655493 KSK655406:KSK655493 LCG655406:LCG655493 LMC655406:LMC655493 LVY655406:LVY655493 MFU655406:MFU655493 MPQ655406:MPQ655493 MZM655406:MZM655493 NJI655406:NJI655493 NTE655406:NTE655493 ODA655406:ODA655493 OMW655406:OMW655493 OWS655406:OWS655493 PGO655406:PGO655493 PQK655406:PQK655493 QAG655406:QAG655493 QKC655406:QKC655493 QTY655406:QTY655493 RDU655406:RDU655493 RNQ655406:RNQ655493 RXM655406:RXM655493 SHI655406:SHI655493 SRE655406:SRE655493 TBA655406:TBA655493 TKW655406:TKW655493 TUS655406:TUS655493 UEO655406:UEO655493 UOK655406:UOK655493 UYG655406:UYG655493 VIC655406:VIC655493 VRY655406:VRY655493 WBU655406:WBU655493 WLQ655406:WLQ655493 WVM655406:WVM655493 N720942:N721029 JA720942:JA721029 SW720942:SW721029 ACS720942:ACS721029 AMO720942:AMO721029 AWK720942:AWK721029 BGG720942:BGG721029 BQC720942:BQC721029 BZY720942:BZY721029 CJU720942:CJU721029 CTQ720942:CTQ721029 DDM720942:DDM721029 DNI720942:DNI721029 DXE720942:DXE721029 EHA720942:EHA721029 EQW720942:EQW721029 FAS720942:FAS721029 FKO720942:FKO721029 FUK720942:FUK721029 GEG720942:GEG721029 GOC720942:GOC721029 GXY720942:GXY721029 HHU720942:HHU721029 HRQ720942:HRQ721029 IBM720942:IBM721029 ILI720942:ILI721029 IVE720942:IVE721029 JFA720942:JFA721029 JOW720942:JOW721029 JYS720942:JYS721029 KIO720942:KIO721029 KSK720942:KSK721029 LCG720942:LCG721029 LMC720942:LMC721029 LVY720942:LVY721029 MFU720942:MFU721029 MPQ720942:MPQ721029 MZM720942:MZM721029 NJI720942:NJI721029 NTE720942:NTE721029 ODA720942:ODA721029 OMW720942:OMW721029 OWS720942:OWS721029 PGO720942:PGO721029 PQK720942:PQK721029 QAG720942:QAG721029 QKC720942:QKC721029 QTY720942:QTY721029 RDU720942:RDU721029 RNQ720942:RNQ721029 RXM720942:RXM721029 SHI720942:SHI721029 SRE720942:SRE721029 TBA720942:TBA721029 TKW720942:TKW721029 TUS720942:TUS721029 UEO720942:UEO721029 UOK720942:UOK721029 UYG720942:UYG721029 VIC720942:VIC721029 VRY720942:VRY721029 WBU720942:WBU721029 WLQ720942:WLQ721029 WVM720942:WVM721029 N786478:N786565 JA786478:JA786565 SW786478:SW786565 ACS786478:ACS786565 AMO786478:AMO786565 AWK786478:AWK786565 BGG786478:BGG786565 BQC786478:BQC786565 BZY786478:BZY786565 CJU786478:CJU786565 CTQ786478:CTQ786565 DDM786478:DDM786565 DNI786478:DNI786565 DXE786478:DXE786565 EHA786478:EHA786565 EQW786478:EQW786565 FAS786478:FAS786565 FKO786478:FKO786565 FUK786478:FUK786565 GEG786478:GEG786565 GOC786478:GOC786565 GXY786478:GXY786565 HHU786478:HHU786565 HRQ786478:HRQ786565 IBM786478:IBM786565 ILI786478:ILI786565 IVE786478:IVE786565 JFA786478:JFA786565 JOW786478:JOW786565 JYS786478:JYS786565 KIO786478:KIO786565 KSK786478:KSK786565 LCG786478:LCG786565 LMC786478:LMC786565 LVY786478:LVY786565 MFU786478:MFU786565 MPQ786478:MPQ786565 MZM786478:MZM786565 NJI786478:NJI786565 NTE786478:NTE786565 ODA786478:ODA786565 OMW786478:OMW786565 OWS786478:OWS786565 PGO786478:PGO786565 PQK786478:PQK786565 QAG786478:QAG786565 QKC786478:QKC786565 QTY786478:QTY786565 RDU786478:RDU786565 RNQ786478:RNQ786565 RXM786478:RXM786565 SHI786478:SHI786565 SRE786478:SRE786565 TBA786478:TBA786565 TKW786478:TKW786565 TUS786478:TUS786565 UEO786478:UEO786565 UOK786478:UOK786565 UYG786478:UYG786565 VIC786478:VIC786565 VRY786478:VRY786565 WBU786478:WBU786565 WLQ786478:WLQ786565 WVM786478:WVM786565 N852014:N852101 JA852014:JA852101 SW852014:SW852101 ACS852014:ACS852101 AMO852014:AMO852101 AWK852014:AWK852101 BGG852014:BGG852101 BQC852014:BQC852101 BZY852014:BZY852101 CJU852014:CJU852101 CTQ852014:CTQ852101 DDM852014:DDM852101 DNI852014:DNI852101 DXE852014:DXE852101 EHA852014:EHA852101 EQW852014:EQW852101 FAS852014:FAS852101 FKO852014:FKO852101 FUK852014:FUK852101 GEG852014:GEG852101 GOC852014:GOC852101 GXY852014:GXY852101 HHU852014:HHU852101 HRQ852014:HRQ852101 IBM852014:IBM852101 ILI852014:ILI852101 IVE852014:IVE852101 JFA852014:JFA852101 JOW852014:JOW852101 JYS852014:JYS852101 KIO852014:KIO852101 KSK852014:KSK852101 LCG852014:LCG852101 LMC852014:LMC852101 LVY852014:LVY852101 MFU852014:MFU852101 MPQ852014:MPQ852101 MZM852014:MZM852101 NJI852014:NJI852101 NTE852014:NTE852101 ODA852014:ODA852101 OMW852014:OMW852101 OWS852014:OWS852101 PGO852014:PGO852101 PQK852014:PQK852101 QAG852014:QAG852101 QKC852014:QKC852101 QTY852014:QTY852101 RDU852014:RDU852101 RNQ852014:RNQ852101 RXM852014:RXM852101 SHI852014:SHI852101 SRE852014:SRE852101 TBA852014:TBA852101 TKW852014:TKW852101 TUS852014:TUS852101 UEO852014:UEO852101 UOK852014:UOK852101 UYG852014:UYG852101 VIC852014:VIC852101 VRY852014:VRY852101 WBU852014:WBU852101 WLQ852014:WLQ852101 WVM852014:WVM852101 N917550:N917637 JA917550:JA917637 SW917550:SW917637 ACS917550:ACS917637 AMO917550:AMO917637 AWK917550:AWK917637 BGG917550:BGG917637 BQC917550:BQC917637 BZY917550:BZY917637 CJU917550:CJU917637 CTQ917550:CTQ917637 DDM917550:DDM917637 DNI917550:DNI917637 DXE917550:DXE917637 EHA917550:EHA917637 EQW917550:EQW917637 FAS917550:FAS917637 FKO917550:FKO917637 FUK917550:FUK917637 GEG917550:GEG917637 GOC917550:GOC917637 GXY917550:GXY917637 HHU917550:HHU917637 HRQ917550:HRQ917637 IBM917550:IBM917637 ILI917550:ILI917637 IVE917550:IVE917637 JFA917550:JFA917637 JOW917550:JOW917637 JYS917550:JYS917637 KIO917550:KIO917637 KSK917550:KSK917637 LCG917550:LCG917637 LMC917550:LMC917637 LVY917550:LVY917637 MFU917550:MFU917637 MPQ917550:MPQ917637 MZM917550:MZM917637 NJI917550:NJI917637 NTE917550:NTE917637 ODA917550:ODA917637 OMW917550:OMW917637 OWS917550:OWS917637 PGO917550:PGO917637 PQK917550:PQK917637 QAG917550:QAG917637 QKC917550:QKC917637 QTY917550:QTY917637 RDU917550:RDU917637 RNQ917550:RNQ917637 RXM917550:RXM917637 SHI917550:SHI917637 SRE917550:SRE917637 TBA917550:TBA917637 TKW917550:TKW917637 TUS917550:TUS917637 UEO917550:UEO917637 UOK917550:UOK917637 UYG917550:UYG917637 VIC917550:VIC917637 VRY917550:VRY917637 WBU917550:WBU917637 WLQ917550:WLQ917637 WVM917550:WVM917637 N983086:N983173 JA983086:JA983173 SW983086:SW983173 ACS983086:ACS983173 AMO983086:AMO983173 AWK983086:AWK983173 BGG983086:BGG983173 BQC983086:BQC983173 BZY983086:BZY983173 CJU983086:CJU983173 CTQ983086:CTQ983173 DDM983086:DDM983173 DNI983086:DNI983173 DXE983086:DXE983173 EHA983086:EHA983173 EQW983086:EQW983173 FAS983086:FAS983173 FKO983086:FKO983173 FUK983086:FUK983173 GEG983086:GEG983173 GOC983086:GOC983173 GXY983086:GXY983173 HHU983086:HHU983173 HRQ983086:HRQ983173 IBM983086:IBM983173 ILI983086:ILI983173 IVE983086:IVE983173 JFA983086:JFA983173 JOW983086:JOW983173 JYS983086:JYS983173 KIO983086:KIO983173 KSK983086:KSK983173 LCG983086:LCG983173 LMC983086:LMC983173 LVY983086:LVY983173 MFU983086:MFU983173 MPQ983086:MPQ983173 MZM983086:MZM983173 NJI983086:NJI983173 NTE983086:NTE983173 ODA983086:ODA983173 OMW983086:OMW983173 OWS983086:OWS983173 PGO983086:PGO983173 PQK983086:PQK983173 QAG983086:QAG983173 QKC983086:QKC983173 QTY983086:QTY983173 RDU983086:RDU983173 RNQ983086:RNQ983173 RXM983086:RXM983173 SHI983086:SHI983173 SRE983086:SRE983173 TBA983086:TBA983173 TKW983086:TKW983173 TUS983086:TUS983173 UEO983086:UEO983173 UOK983086:UOK983173 UYG983086:UYG983173 VIC983086:VIC983173 VRY983086:VRY983173 WBU983086:WBU983173 WLQ983086:WLQ983173 WVM983086:WVM983173 M134:M268 IZ134:IZ268 SV134:SV268 ACR134:ACR268 AMN134:AMN268 AWJ134:AWJ268 BGF134:BGF268 BQB134:BQB268 BZX134:BZX268 CJT134:CJT268 CTP134:CTP268 DDL134:DDL268 DNH134:DNH268 DXD134:DXD268 EGZ134:EGZ268 EQV134:EQV268 FAR134:FAR268 FKN134:FKN268 FUJ134:FUJ268 GEF134:GEF268 GOB134:GOB268 GXX134:GXX268 HHT134:HHT268 HRP134:HRP268 IBL134:IBL268 ILH134:ILH268 IVD134:IVD268 JEZ134:JEZ268 JOV134:JOV268 JYR134:JYR268 KIN134:KIN268 KSJ134:KSJ268 LCF134:LCF268 LMB134:LMB268 LVX134:LVX268 MFT134:MFT268 MPP134:MPP268 MZL134:MZL268 NJH134:NJH268 NTD134:NTD268 OCZ134:OCZ268 OMV134:OMV268 OWR134:OWR268 PGN134:PGN268 PQJ134:PQJ268 QAF134:QAF268 QKB134:QKB268 QTX134:QTX268 RDT134:RDT268 RNP134:RNP268 RXL134:RXL268 SHH134:SHH268 SRD134:SRD268 TAZ134:TAZ268 TKV134:TKV268 TUR134:TUR268 UEN134:UEN268 UOJ134:UOJ268 UYF134:UYF268 VIB134:VIB268 VRX134:VRX268 WBT134:WBT268 WLP134:WLP268 WVL134:WVL268 M65670:M65804 IZ65670:IZ65804 SV65670:SV65804 ACR65670:ACR65804 AMN65670:AMN65804 AWJ65670:AWJ65804 BGF65670:BGF65804 BQB65670:BQB65804 BZX65670:BZX65804 CJT65670:CJT65804 CTP65670:CTP65804 DDL65670:DDL65804 DNH65670:DNH65804 DXD65670:DXD65804 EGZ65670:EGZ65804 EQV65670:EQV65804 FAR65670:FAR65804 FKN65670:FKN65804 FUJ65670:FUJ65804 GEF65670:GEF65804 GOB65670:GOB65804 GXX65670:GXX65804 HHT65670:HHT65804 HRP65670:HRP65804 IBL65670:IBL65804 ILH65670:ILH65804 IVD65670:IVD65804 JEZ65670:JEZ65804 JOV65670:JOV65804 JYR65670:JYR65804 KIN65670:KIN65804 KSJ65670:KSJ65804 LCF65670:LCF65804 LMB65670:LMB65804 LVX65670:LVX65804 MFT65670:MFT65804 MPP65670:MPP65804 MZL65670:MZL65804 NJH65670:NJH65804 NTD65670:NTD65804 OCZ65670:OCZ65804 OMV65670:OMV65804 OWR65670:OWR65804 PGN65670:PGN65804 PQJ65670:PQJ65804 QAF65670:QAF65804 QKB65670:QKB65804 QTX65670:QTX65804 RDT65670:RDT65804 RNP65670:RNP65804 RXL65670:RXL65804 SHH65670:SHH65804 SRD65670:SRD65804 TAZ65670:TAZ65804 TKV65670:TKV65804 TUR65670:TUR65804 UEN65670:UEN65804 UOJ65670:UOJ65804 UYF65670:UYF65804 VIB65670:VIB65804 VRX65670:VRX65804 WBT65670:WBT65804 WLP65670:WLP65804 WVL65670:WVL65804 M131206:M131340 IZ131206:IZ131340 SV131206:SV131340 ACR131206:ACR131340 AMN131206:AMN131340 AWJ131206:AWJ131340 BGF131206:BGF131340 BQB131206:BQB131340 BZX131206:BZX131340 CJT131206:CJT131340 CTP131206:CTP131340 DDL131206:DDL131340 DNH131206:DNH131340 DXD131206:DXD131340 EGZ131206:EGZ131340 EQV131206:EQV131340 FAR131206:FAR131340 FKN131206:FKN131340 FUJ131206:FUJ131340 GEF131206:GEF131340 GOB131206:GOB131340 GXX131206:GXX131340 HHT131206:HHT131340 HRP131206:HRP131340 IBL131206:IBL131340 ILH131206:ILH131340 IVD131206:IVD131340 JEZ131206:JEZ131340 JOV131206:JOV131340 JYR131206:JYR131340 KIN131206:KIN131340 KSJ131206:KSJ131340 LCF131206:LCF131340 LMB131206:LMB131340 LVX131206:LVX131340 MFT131206:MFT131340 MPP131206:MPP131340 MZL131206:MZL131340 NJH131206:NJH131340 NTD131206:NTD131340 OCZ131206:OCZ131340 OMV131206:OMV131340 OWR131206:OWR131340 PGN131206:PGN131340 PQJ131206:PQJ131340 QAF131206:QAF131340 QKB131206:QKB131340 QTX131206:QTX131340 RDT131206:RDT131340 RNP131206:RNP131340 RXL131206:RXL131340 SHH131206:SHH131340 SRD131206:SRD131340 TAZ131206:TAZ131340 TKV131206:TKV131340 TUR131206:TUR131340 UEN131206:UEN131340 UOJ131206:UOJ131340 UYF131206:UYF131340 VIB131206:VIB131340 VRX131206:VRX131340 WBT131206:WBT131340 WLP131206:WLP131340 WVL131206:WVL131340 M196742:M196876 IZ196742:IZ196876 SV196742:SV196876 ACR196742:ACR196876 AMN196742:AMN196876 AWJ196742:AWJ196876 BGF196742:BGF196876 BQB196742:BQB196876 BZX196742:BZX196876 CJT196742:CJT196876 CTP196742:CTP196876 DDL196742:DDL196876 DNH196742:DNH196876 DXD196742:DXD196876 EGZ196742:EGZ196876 EQV196742:EQV196876 FAR196742:FAR196876 FKN196742:FKN196876 FUJ196742:FUJ196876 GEF196742:GEF196876 GOB196742:GOB196876 GXX196742:GXX196876 HHT196742:HHT196876 HRP196742:HRP196876 IBL196742:IBL196876 ILH196742:ILH196876 IVD196742:IVD196876 JEZ196742:JEZ196876 JOV196742:JOV196876 JYR196742:JYR196876 KIN196742:KIN196876 KSJ196742:KSJ196876 LCF196742:LCF196876 LMB196742:LMB196876 LVX196742:LVX196876 MFT196742:MFT196876 MPP196742:MPP196876 MZL196742:MZL196876 NJH196742:NJH196876 NTD196742:NTD196876 OCZ196742:OCZ196876 OMV196742:OMV196876 OWR196742:OWR196876 PGN196742:PGN196876 PQJ196742:PQJ196876 QAF196742:QAF196876 QKB196742:QKB196876 QTX196742:QTX196876 RDT196742:RDT196876 RNP196742:RNP196876 RXL196742:RXL196876 SHH196742:SHH196876 SRD196742:SRD196876 TAZ196742:TAZ196876 TKV196742:TKV196876 TUR196742:TUR196876 UEN196742:UEN196876 UOJ196742:UOJ196876 UYF196742:UYF196876 VIB196742:VIB196876 VRX196742:VRX196876 WBT196742:WBT196876 WLP196742:WLP196876 WVL196742:WVL196876 M262278:M262412 IZ262278:IZ262412 SV262278:SV262412 ACR262278:ACR262412 AMN262278:AMN262412 AWJ262278:AWJ262412 BGF262278:BGF262412 BQB262278:BQB262412 BZX262278:BZX262412 CJT262278:CJT262412 CTP262278:CTP262412 DDL262278:DDL262412 DNH262278:DNH262412 DXD262278:DXD262412 EGZ262278:EGZ262412 EQV262278:EQV262412 FAR262278:FAR262412 FKN262278:FKN262412 FUJ262278:FUJ262412 GEF262278:GEF262412 GOB262278:GOB262412 GXX262278:GXX262412 HHT262278:HHT262412 HRP262278:HRP262412 IBL262278:IBL262412 ILH262278:ILH262412 IVD262278:IVD262412 JEZ262278:JEZ262412 JOV262278:JOV262412 JYR262278:JYR262412 KIN262278:KIN262412 KSJ262278:KSJ262412 LCF262278:LCF262412 LMB262278:LMB262412 LVX262278:LVX262412 MFT262278:MFT262412 MPP262278:MPP262412 MZL262278:MZL262412 NJH262278:NJH262412 NTD262278:NTD262412 OCZ262278:OCZ262412 OMV262278:OMV262412 OWR262278:OWR262412 PGN262278:PGN262412 PQJ262278:PQJ262412 QAF262278:QAF262412 QKB262278:QKB262412 QTX262278:QTX262412 RDT262278:RDT262412 RNP262278:RNP262412 RXL262278:RXL262412 SHH262278:SHH262412 SRD262278:SRD262412 TAZ262278:TAZ262412 TKV262278:TKV262412 TUR262278:TUR262412 UEN262278:UEN262412 UOJ262278:UOJ262412 UYF262278:UYF262412 VIB262278:VIB262412 VRX262278:VRX262412 WBT262278:WBT262412 WLP262278:WLP262412 WVL262278:WVL262412 M327814:M327948 IZ327814:IZ327948 SV327814:SV327948 ACR327814:ACR327948 AMN327814:AMN327948 AWJ327814:AWJ327948 BGF327814:BGF327948 BQB327814:BQB327948 BZX327814:BZX327948 CJT327814:CJT327948 CTP327814:CTP327948 DDL327814:DDL327948 DNH327814:DNH327948 DXD327814:DXD327948 EGZ327814:EGZ327948 EQV327814:EQV327948 FAR327814:FAR327948 FKN327814:FKN327948 FUJ327814:FUJ327948 GEF327814:GEF327948 GOB327814:GOB327948 GXX327814:GXX327948 HHT327814:HHT327948 HRP327814:HRP327948 IBL327814:IBL327948 ILH327814:ILH327948 IVD327814:IVD327948 JEZ327814:JEZ327948 JOV327814:JOV327948 JYR327814:JYR327948 KIN327814:KIN327948 KSJ327814:KSJ327948 LCF327814:LCF327948 LMB327814:LMB327948 LVX327814:LVX327948 MFT327814:MFT327948 MPP327814:MPP327948 MZL327814:MZL327948 NJH327814:NJH327948 NTD327814:NTD327948 OCZ327814:OCZ327948 OMV327814:OMV327948 OWR327814:OWR327948 PGN327814:PGN327948 PQJ327814:PQJ327948 QAF327814:QAF327948 QKB327814:QKB327948 QTX327814:QTX327948 RDT327814:RDT327948 RNP327814:RNP327948 RXL327814:RXL327948 SHH327814:SHH327948 SRD327814:SRD327948 TAZ327814:TAZ327948 TKV327814:TKV327948 TUR327814:TUR327948 UEN327814:UEN327948 UOJ327814:UOJ327948 UYF327814:UYF327948 VIB327814:VIB327948 VRX327814:VRX327948 WBT327814:WBT327948 WLP327814:WLP327948 WVL327814:WVL327948 M393350:M393484 IZ393350:IZ393484 SV393350:SV393484 ACR393350:ACR393484 AMN393350:AMN393484 AWJ393350:AWJ393484 BGF393350:BGF393484 BQB393350:BQB393484 BZX393350:BZX393484 CJT393350:CJT393484 CTP393350:CTP393484 DDL393350:DDL393484 DNH393350:DNH393484 DXD393350:DXD393484 EGZ393350:EGZ393484 EQV393350:EQV393484 FAR393350:FAR393484 FKN393350:FKN393484 FUJ393350:FUJ393484 GEF393350:GEF393484 GOB393350:GOB393484 GXX393350:GXX393484 HHT393350:HHT393484 HRP393350:HRP393484 IBL393350:IBL393484 ILH393350:ILH393484 IVD393350:IVD393484 JEZ393350:JEZ393484 JOV393350:JOV393484 JYR393350:JYR393484 KIN393350:KIN393484 KSJ393350:KSJ393484 LCF393350:LCF393484 LMB393350:LMB393484 LVX393350:LVX393484 MFT393350:MFT393484 MPP393350:MPP393484 MZL393350:MZL393484 NJH393350:NJH393484 NTD393350:NTD393484 OCZ393350:OCZ393484 OMV393350:OMV393484 OWR393350:OWR393484 PGN393350:PGN393484 PQJ393350:PQJ393484 QAF393350:QAF393484 QKB393350:QKB393484 QTX393350:QTX393484 RDT393350:RDT393484 RNP393350:RNP393484 RXL393350:RXL393484 SHH393350:SHH393484 SRD393350:SRD393484 TAZ393350:TAZ393484 TKV393350:TKV393484 TUR393350:TUR393484 UEN393350:UEN393484 UOJ393350:UOJ393484 UYF393350:UYF393484 VIB393350:VIB393484 VRX393350:VRX393484 WBT393350:WBT393484 WLP393350:WLP393484 WVL393350:WVL393484 M458886:M459020 IZ458886:IZ459020 SV458886:SV459020 ACR458886:ACR459020 AMN458886:AMN459020 AWJ458886:AWJ459020 BGF458886:BGF459020 BQB458886:BQB459020 BZX458886:BZX459020 CJT458886:CJT459020 CTP458886:CTP459020 DDL458886:DDL459020 DNH458886:DNH459020 DXD458886:DXD459020 EGZ458886:EGZ459020 EQV458886:EQV459020 FAR458886:FAR459020 FKN458886:FKN459020 FUJ458886:FUJ459020 GEF458886:GEF459020 GOB458886:GOB459020 GXX458886:GXX459020 HHT458886:HHT459020 HRP458886:HRP459020 IBL458886:IBL459020 ILH458886:ILH459020 IVD458886:IVD459020 JEZ458886:JEZ459020 JOV458886:JOV459020 JYR458886:JYR459020 KIN458886:KIN459020 KSJ458886:KSJ459020 LCF458886:LCF459020 LMB458886:LMB459020 LVX458886:LVX459020 MFT458886:MFT459020 MPP458886:MPP459020 MZL458886:MZL459020 NJH458886:NJH459020 NTD458886:NTD459020 OCZ458886:OCZ459020 OMV458886:OMV459020 OWR458886:OWR459020 PGN458886:PGN459020 PQJ458886:PQJ459020 QAF458886:QAF459020 QKB458886:QKB459020 QTX458886:QTX459020 RDT458886:RDT459020 RNP458886:RNP459020 RXL458886:RXL459020 SHH458886:SHH459020 SRD458886:SRD459020 TAZ458886:TAZ459020 TKV458886:TKV459020 TUR458886:TUR459020 UEN458886:UEN459020 UOJ458886:UOJ459020 UYF458886:UYF459020 VIB458886:VIB459020 VRX458886:VRX459020 WBT458886:WBT459020 WLP458886:WLP459020 WVL458886:WVL459020 M524422:M524556 IZ524422:IZ524556 SV524422:SV524556 ACR524422:ACR524556 AMN524422:AMN524556 AWJ524422:AWJ524556 BGF524422:BGF524556 BQB524422:BQB524556 BZX524422:BZX524556 CJT524422:CJT524556 CTP524422:CTP524556 DDL524422:DDL524556 DNH524422:DNH524556 DXD524422:DXD524556 EGZ524422:EGZ524556 EQV524422:EQV524556 FAR524422:FAR524556 FKN524422:FKN524556 FUJ524422:FUJ524556 GEF524422:GEF524556 GOB524422:GOB524556 GXX524422:GXX524556 HHT524422:HHT524556 HRP524422:HRP524556 IBL524422:IBL524556 ILH524422:ILH524556 IVD524422:IVD524556 JEZ524422:JEZ524556 JOV524422:JOV524556 JYR524422:JYR524556 KIN524422:KIN524556 KSJ524422:KSJ524556 LCF524422:LCF524556 LMB524422:LMB524556 LVX524422:LVX524556 MFT524422:MFT524556 MPP524422:MPP524556 MZL524422:MZL524556 NJH524422:NJH524556 NTD524422:NTD524556 OCZ524422:OCZ524556 OMV524422:OMV524556 OWR524422:OWR524556 PGN524422:PGN524556 PQJ524422:PQJ524556 QAF524422:QAF524556 QKB524422:QKB524556 QTX524422:QTX524556 RDT524422:RDT524556 RNP524422:RNP524556 RXL524422:RXL524556 SHH524422:SHH524556 SRD524422:SRD524556 TAZ524422:TAZ524556 TKV524422:TKV524556 TUR524422:TUR524556 UEN524422:UEN524556 UOJ524422:UOJ524556 UYF524422:UYF524556 VIB524422:VIB524556 VRX524422:VRX524556 WBT524422:WBT524556 WLP524422:WLP524556 WVL524422:WVL524556 M589958:M590092 IZ589958:IZ590092 SV589958:SV590092 ACR589958:ACR590092 AMN589958:AMN590092 AWJ589958:AWJ590092 BGF589958:BGF590092 BQB589958:BQB590092 BZX589958:BZX590092 CJT589958:CJT590092 CTP589958:CTP590092 DDL589958:DDL590092 DNH589958:DNH590092 DXD589958:DXD590092 EGZ589958:EGZ590092 EQV589958:EQV590092 FAR589958:FAR590092 FKN589958:FKN590092 FUJ589958:FUJ590092 GEF589958:GEF590092 GOB589958:GOB590092 GXX589958:GXX590092 HHT589958:HHT590092 HRP589958:HRP590092 IBL589958:IBL590092 ILH589958:ILH590092 IVD589958:IVD590092 JEZ589958:JEZ590092 JOV589958:JOV590092 JYR589958:JYR590092 KIN589958:KIN590092 KSJ589958:KSJ590092 LCF589958:LCF590092 LMB589958:LMB590092 LVX589958:LVX590092 MFT589958:MFT590092 MPP589958:MPP590092 MZL589958:MZL590092 NJH589958:NJH590092 NTD589958:NTD590092 OCZ589958:OCZ590092 OMV589958:OMV590092 OWR589958:OWR590092 PGN589958:PGN590092 PQJ589958:PQJ590092 QAF589958:QAF590092 QKB589958:QKB590092 QTX589958:QTX590092 RDT589958:RDT590092 RNP589958:RNP590092 RXL589958:RXL590092 SHH589958:SHH590092 SRD589958:SRD590092 TAZ589958:TAZ590092 TKV589958:TKV590092 TUR589958:TUR590092 UEN589958:UEN590092 UOJ589958:UOJ590092 UYF589958:UYF590092 VIB589958:VIB590092 VRX589958:VRX590092 WBT589958:WBT590092 WLP589958:WLP590092 WVL589958:WVL590092 M655494:M655628 IZ655494:IZ655628 SV655494:SV655628 ACR655494:ACR655628 AMN655494:AMN655628 AWJ655494:AWJ655628 BGF655494:BGF655628 BQB655494:BQB655628 BZX655494:BZX655628 CJT655494:CJT655628 CTP655494:CTP655628 DDL655494:DDL655628 DNH655494:DNH655628 DXD655494:DXD655628 EGZ655494:EGZ655628 EQV655494:EQV655628 FAR655494:FAR655628 FKN655494:FKN655628 FUJ655494:FUJ655628 GEF655494:GEF655628 GOB655494:GOB655628 GXX655494:GXX655628 HHT655494:HHT655628 HRP655494:HRP655628 IBL655494:IBL655628 ILH655494:ILH655628 IVD655494:IVD655628 JEZ655494:JEZ655628 JOV655494:JOV655628 JYR655494:JYR655628 KIN655494:KIN655628 KSJ655494:KSJ655628 LCF655494:LCF655628 LMB655494:LMB655628 LVX655494:LVX655628 MFT655494:MFT655628 MPP655494:MPP655628 MZL655494:MZL655628 NJH655494:NJH655628 NTD655494:NTD655628 OCZ655494:OCZ655628 OMV655494:OMV655628 OWR655494:OWR655628 PGN655494:PGN655628 PQJ655494:PQJ655628 QAF655494:QAF655628 QKB655494:QKB655628 QTX655494:QTX655628 RDT655494:RDT655628 RNP655494:RNP655628 RXL655494:RXL655628 SHH655494:SHH655628 SRD655494:SRD655628 TAZ655494:TAZ655628 TKV655494:TKV655628 TUR655494:TUR655628 UEN655494:UEN655628 UOJ655494:UOJ655628 UYF655494:UYF655628 VIB655494:VIB655628 VRX655494:VRX655628 WBT655494:WBT655628 WLP655494:WLP655628 WVL655494:WVL655628 M721030:M721164 IZ721030:IZ721164 SV721030:SV721164 ACR721030:ACR721164 AMN721030:AMN721164 AWJ721030:AWJ721164 BGF721030:BGF721164 BQB721030:BQB721164 BZX721030:BZX721164 CJT721030:CJT721164 CTP721030:CTP721164 DDL721030:DDL721164 DNH721030:DNH721164 DXD721030:DXD721164 EGZ721030:EGZ721164 EQV721030:EQV721164 FAR721030:FAR721164 FKN721030:FKN721164 FUJ721030:FUJ721164 GEF721030:GEF721164 GOB721030:GOB721164 GXX721030:GXX721164 HHT721030:HHT721164 HRP721030:HRP721164 IBL721030:IBL721164 ILH721030:ILH721164 IVD721030:IVD721164 JEZ721030:JEZ721164 JOV721030:JOV721164 JYR721030:JYR721164 KIN721030:KIN721164 KSJ721030:KSJ721164 LCF721030:LCF721164 LMB721030:LMB721164 LVX721030:LVX721164 MFT721030:MFT721164 MPP721030:MPP721164 MZL721030:MZL721164 NJH721030:NJH721164 NTD721030:NTD721164 OCZ721030:OCZ721164 OMV721030:OMV721164 OWR721030:OWR721164 PGN721030:PGN721164 PQJ721030:PQJ721164 QAF721030:QAF721164 QKB721030:QKB721164 QTX721030:QTX721164 RDT721030:RDT721164 RNP721030:RNP721164 RXL721030:RXL721164 SHH721030:SHH721164 SRD721030:SRD721164 TAZ721030:TAZ721164 TKV721030:TKV721164 TUR721030:TUR721164 UEN721030:UEN721164 UOJ721030:UOJ721164 UYF721030:UYF721164 VIB721030:VIB721164 VRX721030:VRX721164 WBT721030:WBT721164 WLP721030:WLP721164 WVL721030:WVL721164 M786566:M786700 IZ786566:IZ786700 SV786566:SV786700 ACR786566:ACR786700 AMN786566:AMN786700 AWJ786566:AWJ786700 BGF786566:BGF786700 BQB786566:BQB786700 BZX786566:BZX786700 CJT786566:CJT786700 CTP786566:CTP786700 DDL786566:DDL786700 DNH786566:DNH786700 DXD786566:DXD786700 EGZ786566:EGZ786700 EQV786566:EQV786700 FAR786566:FAR786700 FKN786566:FKN786700 FUJ786566:FUJ786700 GEF786566:GEF786700 GOB786566:GOB786700 GXX786566:GXX786700 HHT786566:HHT786700 HRP786566:HRP786700 IBL786566:IBL786700 ILH786566:ILH786700 IVD786566:IVD786700 JEZ786566:JEZ786700 JOV786566:JOV786700 JYR786566:JYR786700 KIN786566:KIN786700 KSJ786566:KSJ786700 LCF786566:LCF786700 LMB786566:LMB786700 LVX786566:LVX786700 MFT786566:MFT786700 MPP786566:MPP786700 MZL786566:MZL786700 NJH786566:NJH786700 NTD786566:NTD786700 OCZ786566:OCZ786700 OMV786566:OMV786700 OWR786566:OWR786700 PGN786566:PGN786700 PQJ786566:PQJ786700 QAF786566:QAF786700 QKB786566:QKB786700 QTX786566:QTX786700 RDT786566:RDT786700 RNP786566:RNP786700 RXL786566:RXL786700 SHH786566:SHH786700 SRD786566:SRD786700 TAZ786566:TAZ786700 TKV786566:TKV786700 TUR786566:TUR786700 UEN786566:UEN786700 UOJ786566:UOJ786700 UYF786566:UYF786700 VIB786566:VIB786700 VRX786566:VRX786700 WBT786566:WBT786700 WLP786566:WLP786700 WVL786566:WVL786700 M852102:M852236 IZ852102:IZ852236 SV852102:SV852236 ACR852102:ACR852236 AMN852102:AMN852236 AWJ852102:AWJ852236 BGF852102:BGF852236 BQB852102:BQB852236 BZX852102:BZX852236 CJT852102:CJT852236 CTP852102:CTP852236 DDL852102:DDL852236 DNH852102:DNH852236 DXD852102:DXD852236 EGZ852102:EGZ852236 EQV852102:EQV852236 FAR852102:FAR852236 FKN852102:FKN852236 FUJ852102:FUJ852236 GEF852102:GEF852236 GOB852102:GOB852236 GXX852102:GXX852236 HHT852102:HHT852236 HRP852102:HRP852236 IBL852102:IBL852236 ILH852102:ILH852236 IVD852102:IVD852236 JEZ852102:JEZ852236 JOV852102:JOV852236 JYR852102:JYR852236 KIN852102:KIN852236 KSJ852102:KSJ852236 LCF852102:LCF852236 LMB852102:LMB852236 LVX852102:LVX852236 MFT852102:MFT852236 MPP852102:MPP852236 MZL852102:MZL852236 NJH852102:NJH852236 NTD852102:NTD852236 OCZ852102:OCZ852236 OMV852102:OMV852236 OWR852102:OWR852236 PGN852102:PGN852236 PQJ852102:PQJ852236 QAF852102:QAF852236 QKB852102:QKB852236 QTX852102:QTX852236 RDT852102:RDT852236 RNP852102:RNP852236 RXL852102:RXL852236 SHH852102:SHH852236 SRD852102:SRD852236 TAZ852102:TAZ852236 TKV852102:TKV852236 TUR852102:TUR852236 UEN852102:UEN852236 UOJ852102:UOJ852236 UYF852102:UYF852236 VIB852102:VIB852236 VRX852102:VRX852236 WBT852102:WBT852236 WLP852102:WLP852236 WVL852102:WVL852236 M917638:M917772 IZ917638:IZ917772 SV917638:SV917772 ACR917638:ACR917772 AMN917638:AMN917772 AWJ917638:AWJ917772 BGF917638:BGF917772 BQB917638:BQB917772 BZX917638:BZX917772 CJT917638:CJT917772 CTP917638:CTP917772 DDL917638:DDL917772 DNH917638:DNH917772 DXD917638:DXD917772 EGZ917638:EGZ917772 EQV917638:EQV917772 FAR917638:FAR917772 FKN917638:FKN917772 FUJ917638:FUJ917772 GEF917638:GEF917772 GOB917638:GOB917772 GXX917638:GXX917772 HHT917638:HHT917772 HRP917638:HRP917772 IBL917638:IBL917772 ILH917638:ILH917772 IVD917638:IVD917772 JEZ917638:JEZ917772 JOV917638:JOV917772 JYR917638:JYR917772 KIN917638:KIN917772 KSJ917638:KSJ917772 LCF917638:LCF917772 LMB917638:LMB917772 LVX917638:LVX917772 MFT917638:MFT917772 MPP917638:MPP917772 MZL917638:MZL917772 NJH917638:NJH917772 NTD917638:NTD917772 OCZ917638:OCZ917772 OMV917638:OMV917772 OWR917638:OWR917772 PGN917638:PGN917772 PQJ917638:PQJ917772 QAF917638:QAF917772 QKB917638:QKB917772 QTX917638:QTX917772 RDT917638:RDT917772 RNP917638:RNP917772 RXL917638:RXL917772 SHH917638:SHH917772 SRD917638:SRD917772 TAZ917638:TAZ917772 TKV917638:TKV917772 TUR917638:TUR917772 UEN917638:UEN917772 UOJ917638:UOJ917772 UYF917638:UYF917772 VIB917638:VIB917772 VRX917638:VRX917772 WBT917638:WBT917772 WLP917638:WLP917772 WVL917638:WVL917772 M983174:M983308 IZ983174:IZ983308 SV983174:SV983308 ACR983174:ACR983308 AMN983174:AMN983308 AWJ983174:AWJ983308 BGF983174:BGF983308 BQB983174:BQB983308 BZX983174:BZX983308 CJT983174:CJT983308 CTP983174:CTP983308 DDL983174:DDL983308 DNH983174:DNH983308 DXD983174:DXD983308 EGZ983174:EGZ983308 EQV983174:EQV983308 FAR983174:FAR983308 FKN983174:FKN983308 FUJ983174:FUJ983308 GEF983174:GEF983308 GOB983174:GOB983308 GXX983174:GXX983308 HHT983174:HHT983308 HRP983174:HRP983308 IBL983174:IBL983308 ILH983174:ILH983308 IVD983174:IVD983308 JEZ983174:JEZ983308 JOV983174:JOV983308 JYR983174:JYR983308 KIN983174:KIN983308 KSJ983174:KSJ983308 LCF983174:LCF983308 LMB983174:LMB983308 LVX983174:LVX983308 MFT983174:MFT983308 MPP983174:MPP983308 MZL983174:MZL983308 NJH983174:NJH983308 NTD983174:NTD983308 OCZ983174:OCZ983308 OMV983174:OMV983308 OWR983174:OWR983308 PGN983174:PGN983308 PQJ983174:PQJ983308 QAF983174:QAF983308 QKB983174:QKB983308 QTX983174:QTX983308 RDT983174:RDT983308 RNP983174:RNP983308 RXL983174:RXL983308 SHH983174:SHH983308 SRD983174:SRD983308 TAZ983174:TAZ983308 TKV983174:TKV983308 TUR983174:TUR983308 UEN983174:UEN983308 UOJ983174:UOJ983308 UYF983174:UYF983308 VIB983174:VIB983308 VRX983174:VRX983308 WBT983174:WBT983308 WLP983174:WLP983308 WVL983174:WVL983308 P65528:P65807 JC65528:JC65807 SY65528:SY65807 ACU65528:ACU65807 AMQ65528:AMQ65807 AWM65528:AWM65807 BGI65528:BGI65807 BQE65528:BQE65807 CAA65528:CAA65807 CJW65528:CJW65807 CTS65528:CTS65807 DDO65528:DDO65807 DNK65528:DNK65807 DXG65528:DXG65807 EHC65528:EHC65807 EQY65528:EQY65807 FAU65528:FAU65807 FKQ65528:FKQ65807 FUM65528:FUM65807 GEI65528:GEI65807 GOE65528:GOE65807 GYA65528:GYA65807 HHW65528:HHW65807 HRS65528:HRS65807 IBO65528:IBO65807 ILK65528:ILK65807 IVG65528:IVG65807 JFC65528:JFC65807 JOY65528:JOY65807 JYU65528:JYU65807 KIQ65528:KIQ65807 KSM65528:KSM65807 LCI65528:LCI65807 LME65528:LME65807 LWA65528:LWA65807 MFW65528:MFW65807 MPS65528:MPS65807 MZO65528:MZO65807 NJK65528:NJK65807 NTG65528:NTG65807 ODC65528:ODC65807 OMY65528:OMY65807 OWU65528:OWU65807 PGQ65528:PGQ65807 PQM65528:PQM65807 QAI65528:QAI65807 QKE65528:QKE65807 QUA65528:QUA65807 RDW65528:RDW65807 RNS65528:RNS65807 RXO65528:RXO65807 SHK65528:SHK65807 SRG65528:SRG65807 TBC65528:TBC65807 TKY65528:TKY65807 TUU65528:TUU65807 UEQ65528:UEQ65807 UOM65528:UOM65807 UYI65528:UYI65807 VIE65528:VIE65807 VSA65528:VSA65807 WBW65528:WBW65807 WLS65528:WLS65807 WVO65528:WVO65807 P131064:P131343 JC131064:JC131343 SY131064:SY131343 ACU131064:ACU131343 AMQ131064:AMQ131343 AWM131064:AWM131343 BGI131064:BGI131343 BQE131064:BQE131343 CAA131064:CAA131343 CJW131064:CJW131343 CTS131064:CTS131343 DDO131064:DDO131343 DNK131064:DNK131343 DXG131064:DXG131343 EHC131064:EHC131343 EQY131064:EQY131343 FAU131064:FAU131343 FKQ131064:FKQ131343 FUM131064:FUM131343 GEI131064:GEI131343 GOE131064:GOE131343 GYA131064:GYA131343 HHW131064:HHW131343 HRS131064:HRS131343 IBO131064:IBO131343 ILK131064:ILK131343 IVG131064:IVG131343 JFC131064:JFC131343 JOY131064:JOY131343 JYU131064:JYU131343 KIQ131064:KIQ131343 KSM131064:KSM131343 LCI131064:LCI131343 LME131064:LME131343 LWA131064:LWA131343 MFW131064:MFW131343 MPS131064:MPS131343 MZO131064:MZO131343 NJK131064:NJK131343 NTG131064:NTG131343 ODC131064:ODC131343 OMY131064:OMY131343 OWU131064:OWU131343 PGQ131064:PGQ131343 PQM131064:PQM131343 QAI131064:QAI131343 QKE131064:QKE131343 QUA131064:QUA131343 RDW131064:RDW131343 RNS131064:RNS131343 RXO131064:RXO131343 SHK131064:SHK131343 SRG131064:SRG131343 TBC131064:TBC131343 TKY131064:TKY131343 TUU131064:TUU131343 UEQ131064:UEQ131343 UOM131064:UOM131343 UYI131064:UYI131343 VIE131064:VIE131343 VSA131064:VSA131343 WBW131064:WBW131343 WLS131064:WLS131343 WVO131064:WVO131343 P196600:P196879 JC196600:JC196879 SY196600:SY196879 ACU196600:ACU196879 AMQ196600:AMQ196879 AWM196600:AWM196879 BGI196600:BGI196879 BQE196600:BQE196879 CAA196600:CAA196879 CJW196600:CJW196879 CTS196600:CTS196879 DDO196600:DDO196879 DNK196600:DNK196879 DXG196600:DXG196879 EHC196600:EHC196879 EQY196600:EQY196879 FAU196600:FAU196879 FKQ196600:FKQ196879 FUM196600:FUM196879 GEI196600:GEI196879 GOE196600:GOE196879 GYA196600:GYA196879 HHW196600:HHW196879 HRS196600:HRS196879 IBO196600:IBO196879 ILK196600:ILK196879 IVG196600:IVG196879 JFC196600:JFC196879 JOY196600:JOY196879 JYU196600:JYU196879 KIQ196600:KIQ196879 KSM196600:KSM196879 LCI196600:LCI196879 LME196600:LME196879 LWA196600:LWA196879 MFW196600:MFW196879 MPS196600:MPS196879 MZO196600:MZO196879 NJK196600:NJK196879 NTG196600:NTG196879 ODC196600:ODC196879 OMY196600:OMY196879 OWU196600:OWU196879 PGQ196600:PGQ196879 PQM196600:PQM196879 QAI196600:QAI196879 QKE196600:QKE196879 QUA196600:QUA196879 RDW196600:RDW196879 RNS196600:RNS196879 RXO196600:RXO196879 SHK196600:SHK196879 SRG196600:SRG196879 TBC196600:TBC196879 TKY196600:TKY196879 TUU196600:TUU196879 UEQ196600:UEQ196879 UOM196600:UOM196879 UYI196600:UYI196879 VIE196600:VIE196879 VSA196600:VSA196879 WBW196600:WBW196879 WLS196600:WLS196879 WVO196600:WVO196879 P262136:P262415 JC262136:JC262415 SY262136:SY262415 ACU262136:ACU262415 AMQ262136:AMQ262415 AWM262136:AWM262415 BGI262136:BGI262415 BQE262136:BQE262415 CAA262136:CAA262415 CJW262136:CJW262415 CTS262136:CTS262415 DDO262136:DDO262415 DNK262136:DNK262415 DXG262136:DXG262415 EHC262136:EHC262415 EQY262136:EQY262415 FAU262136:FAU262415 FKQ262136:FKQ262415 FUM262136:FUM262415 GEI262136:GEI262415 GOE262136:GOE262415 GYA262136:GYA262415 HHW262136:HHW262415 HRS262136:HRS262415 IBO262136:IBO262415 ILK262136:ILK262415 IVG262136:IVG262415 JFC262136:JFC262415 JOY262136:JOY262415 JYU262136:JYU262415 KIQ262136:KIQ262415 KSM262136:KSM262415 LCI262136:LCI262415 LME262136:LME262415 LWA262136:LWA262415 MFW262136:MFW262415 MPS262136:MPS262415 MZO262136:MZO262415 NJK262136:NJK262415 NTG262136:NTG262415 ODC262136:ODC262415 OMY262136:OMY262415 OWU262136:OWU262415 PGQ262136:PGQ262415 PQM262136:PQM262415 QAI262136:QAI262415 QKE262136:QKE262415 QUA262136:QUA262415 RDW262136:RDW262415 RNS262136:RNS262415 RXO262136:RXO262415 SHK262136:SHK262415 SRG262136:SRG262415 TBC262136:TBC262415 TKY262136:TKY262415 TUU262136:TUU262415 UEQ262136:UEQ262415 UOM262136:UOM262415 UYI262136:UYI262415 VIE262136:VIE262415 VSA262136:VSA262415 WBW262136:WBW262415 WLS262136:WLS262415 WVO262136:WVO262415 P327672:P327951 JC327672:JC327951 SY327672:SY327951 ACU327672:ACU327951 AMQ327672:AMQ327951 AWM327672:AWM327951 BGI327672:BGI327951 BQE327672:BQE327951 CAA327672:CAA327951 CJW327672:CJW327951 CTS327672:CTS327951 DDO327672:DDO327951 DNK327672:DNK327951 DXG327672:DXG327951 EHC327672:EHC327951 EQY327672:EQY327951 FAU327672:FAU327951 FKQ327672:FKQ327951 FUM327672:FUM327951 GEI327672:GEI327951 GOE327672:GOE327951 GYA327672:GYA327951 HHW327672:HHW327951 HRS327672:HRS327951 IBO327672:IBO327951 ILK327672:ILK327951 IVG327672:IVG327951 JFC327672:JFC327951 JOY327672:JOY327951 JYU327672:JYU327951 KIQ327672:KIQ327951 KSM327672:KSM327951 LCI327672:LCI327951 LME327672:LME327951 LWA327672:LWA327951 MFW327672:MFW327951 MPS327672:MPS327951 MZO327672:MZO327951 NJK327672:NJK327951 NTG327672:NTG327951 ODC327672:ODC327951 OMY327672:OMY327951 OWU327672:OWU327951 PGQ327672:PGQ327951 PQM327672:PQM327951 QAI327672:QAI327951 QKE327672:QKE327951 QUA327672:QUA327951 RDW327672:RDW327951 RNS327672:RNS327951 RXO327672:RXO327951 SHK327672:SHK327951 SRG327672:SRG327951 TBC327672:TBC327951 TKY327672:TKY327951 TUU327672:TUU327951 UEQ327672:UEQ327951 UOM327672:UOM327951 UYI327672:UYI327951 VIE327672:VIE327951 VSA327672:VSA327951 WBW327672:WBW327951 WLS327672:WLS327951 WVO327672:WVO327951 P393208:P393487 JC393208:JC393487 SY393208:SY393487 ACU393208:ACU393487 AMQ393208:AMQ393487 AWM393208:AWM393487 BGI393208:BGI393487 BQE393208:BQE393487 CAA393208:CAA393487 CJW393208:CJW393487 CTS393208:CTS393487 DDO393208:DDO393487 DNK393208:DNK393487 DXG393208:DXG393487 EHC393208:EHC393487 EQY393208:EQY393487 FAU393208:FAU393487 FKQ393208:FKQ393487 FUM393208:FUM393487 GEI393208:GEI393487 GOE393208:GOE393487 GYA393208:GYA393487 HHW393208:HHW393487 HRS393208:HRS393487 IBO393208:IBO393487 ILK393208:ILK393487 IVG393208:IVG393487 JFC393208:JFC393487 JOY393208:JOY393487 JYU393208:JYU393487 KIQ393208:KIQ393487 KSM393208:KSM393487 LCI393208:LCI393487 LME393208:LME393487 LWA393208:LWA393487 MFW393208:MFW393487 MPS393208:MPS393487 MZO393208:MZO393487 NJK393208:NJK393487 NTG393208:NTG393487 ODC393208:ODC393487 OMY393208:OMY393487 OWU393208:OWU393487 PGQ393208:PGQ393487 PQM393208:PQM393487 QAI393208:QAI393487 QKE393208:QKE393487 QUA393208:QUA393487 RDW393208:RDW393487 RNS393208:RNS393487 RXO393208:RXO393487 SHK393208:SHK393487 SRG393208:SRG393487 TBC393208:TBC393487 TKY393208:TKY393487 TUU393208:TUU393487 UEQ393208:UEQ393487 UOM393208:UOM393487 UYI393208:UYI393487 VIE393208:VIE393487 VSA393208:VSA393487 WBW393208:WBW393487 WLS393208:WLS393487 WVO393208:WVO393487 P458744:P459023 JC458744:JC459023 SY458744:SY459023 ACU458744:ACU459023 AMQ458744:AMQ459023 AWM458744:AWM459023 BGI458744:BGI459023 BQE458744:BQE459023 CAA458744:CAA459023 CJW458744:CJW459023 CTS458744:CTS459023 DDO458744:DDO459023 DNK458744:DNK459023 DXG458744:DXG459023 EHC458744:EHC459023 EQY458744:EQY459023 FAU458744:FAU459023 FKQ458744:FKQ459023 FUM458744:FUM459023 GEI458744:GEI459023 GOE458744:GOE459023 GYA458744:GYA459023 HHW458744:HHW459023 HRS458744:HRS459023 IBO458744:IBO459023 ILK458744:ILK459023 IVG458744:IVG459023 JFC458744:JFC459023 JOY458744:JOY459023 JYU458744:JYU459023 KIQ458744:KIQ459023 KSM458744:KSM459023 LCI458744:LCI459023 LME458744:LME459023 LWA458744:LWA459023 MFW458744:MFW459023 MPS458744:MPS459023 MZO458744:MZO459023 NJK458744:NJK459023 NTG458744:NTG459023 ODC458744:ODC459023 OMY458744:OMY459023 OWU458744:OWU459023 PGQ458744:PGQ459023 PQM458744:PQM459023 QAI458744:QAI459023 QKE458744:QKE459023 QUA458744:QUA459023 RDW458744:RDW459023 RNS458744:RNS459023 RXO458744:RXO459023 SHK458744:SHK459023 SRG458744:SRG459023 TBC458744:TBC459023 TKY458744:TKY459023 TUU458744:TUU459023 UEQ458744:UEQ459023 UOM458744:UOM459023 UYI458744:UYI459023 VIE458744:VIE459023 VSA458744:VSA459023 WBW458744:WBW459023 WLS458744:WLS459023 WVO458744:WVO459023 P524280:P524559 JC524280:JC524559 SY524280:SY524559 ACU524280:ACU524559 AMQ524280:AMQ524559 AWM524280:AWM524559 BGI524280:BGI524559 BQE524280:BQE524559 CAA524280:CAA524559 CJW524280:CJW524559 CTS524280:CTS524559 DDO524280:DDO524559 DNK524280:DNK524559 DXG524280:DXG524559 EHC524280:EHC524559 EQY524280:EQY524559 FAU524280:FAU524559 FKQ524280:FKQ524559 FUM524280:FUM524559 GEI524280:GEI524559 GOE524280:GOE524559 GYA524280:GYA524559 HHW524280:HHW524559 HRS524280:HRS524559 IBO524280:IBO524559 ILK524280:ILK524559 IVG524280:IVG524559 JFC524280:JFC524559 JOY524280:JOY524559 JYU524280:JYU524559 KIQ524280:KIQ524559 KSM524280:KSM524559 LCI524280:LCI524559 LME524280:LME524559 LWA524280:LWA524559 MFW524280:MFW524559 MPS524280:MPS524559 MZO524280:MZO524559 NJK524280:NJK524559 NTG524280:NTG524559 ODC524280:ODC524559 OMY524280:OMY524559 OWU524280:OWU524559 PGQ524280:PGQ524559 PQM524280:PQM524559 QAI524280:QAI524559 QKE524280:QKE524559 QUA524280:QUA524559 RDW524280:RDW524559 RNS524280:RNS524559 RXO524280:RXO524559 SHK524280:SHK524559 SRG524280:SRG524559 TBC524280:TBC524559 TKY524280:TKY524559 TUU524280:TUU524559 UEQ524280:UEQ524559 UOM524280:UOM524559 UYI524280:UYI524559 VIE524280:VIE524559 VSA524280:VSA524559 WBW524280:WBW524559 WLS524280:WLS524559 WVO524280:WVO524559 P589816:P590095 JC589816:JC590095 SY589816:SY590095 ACU589816:ACU590095 AMQ589816:AMQ590095 AWM589816:AWM590095 BGI589816:BGI590095 BQE589816:BQE590095 CAA589816:CAA590095 CJW589816:CJW590095 CTS589816:CTS590095 DDO589816:DDO590095 DNK589816:DNK590095 DXG589816:DXG590095 EHC589816:EHC590095 EQY589816:EQY590095 FAU589816:FAU590095 FKQ589816:FKQ590095 FUM589816:FUM590095 GEI589816:GEI590095 GOE589816:GOE590095 GYA589816:GYA590095 HHW589816:HHW590095 HRS589816:HRS590095 IBO589816:IBO590095 ILK589816:ILK590095 IVG589816:IVG590095 JFC589816:JFC590095 JOY589816:JOY590095 JYU589816:JYU590095 KIQ589816:KIQ590095 KSM589816:KSM590095 LCI589816:LCI590095 LME589816:LME590095 LWA589816:LWA590095 MFW589816:MFW590095 MPS589816:MPS590095 MZO589816:MZO590095 NJK589816:NJK590095 NTG589816:NTG590095 ODC589816:ODC590095 OMY589816:OMY590095 OWU589816:OWU590095 PGQ589816:PGQ590095 PQM589816:PQM590095 QAI589816:QAI590095 QKE589816:QKE590095 QUA589816:QUA590095 RDW589816:RDW590095 RNS589816:RNS590095 RXO589816:RXO590095 SHK589816:SHK590095 SRG589816:SRG590095 TBC589816:TBC590095 TKY589816:TKY590095 TUU589816:TUU590095 UEQ589816:UEQ590095 UOM589816:UOM590095 UYI589816:UYI590095 VIE589816:VIE590095 VSA589816:VSA590095 WBW589816:WBW590095 WLS589816:WLS590095 WVO589816:WVO590095 P655352:P655631 JC655352:JC655631 SY655352:SY655631 ACU655352:ACU655631 AMQ655352:AMQ655631 AWM655352:AWM655631 BGI655352:BGI655631 BQE655352:BQE655631 CAA655352:CAA655631 CJW655352:CJW655631 CTS655352:CTS655631 DDO655352:DDO655631 DNK655352:DNK655631 DXG655352:DXG655631 EHC655352:EHC655631 EQY655352:EQY655631 FAU655352:FAU655631 FKQ655352:FKQ655631 FUM655352:FUM655631 GEI655352:GEI655631 GOE655352:GOE655631 GYA655352:GYA655631 HHW655352:HHW655631 HRS655352:HRS655631 IBO655352:IBO655631 ILK655352:ILK655631 IVG655352:IVG655631 JFC655352:JFC655631 JOY655352:JOY655631 JYU655352:JYU655631 KIQ655352:KIQ655631 KSM655352:KSM655631 LCI655352:LCI655631 LME655352:LME655631 LWA655352:LWA655631 MFW655352:MFW655631 MPS655352:MPS655631 MZO655352:MZO655631 NJK655352:NJK655631 NTG655352:NTG655631 ODC655352:ODC655631 OMY655352:OMY655631 OWU655352:OWU655631 PGQ655352:PGQ655631 PQM655352:PQM655631 QAI655352:QAI655631 QKE655352:QKE655631 QUA655352:QUA655631 RDW655352:RDW655631 RNS655352:RNS655631 RXO655352:RXO655631 SHK655352:SHK655631 SRG655352:SRG655631 TBC655352:TBC655631 TKY655352:TKY655631 TUU655352:TUU655631 UEQ655352:UEQ655631 UOM655352:UOM655631 UYI655352:UYI655631 VIE655352:VIE655631 VSA655352:VSA655631 WBW655352:WBW655631 WLS655352:WLS655631 WVO655352:WVO655631 P720888:P721167 JC720888:JC721167 SY720888:SY721167 ACU720888:ACU721167 AMQ720888:AMQ721167 AWM720888:AWM721167 BGI720888:BGI721167 BQE720888:BQE721167 CAA720888:CAA721167 CJW720888:CJW721167 CTS720888:CTS721167 DDO720888:DDO721167 DNK720888:DNK721167 DXG720888:DXG721167 EHC720888:EHC721167 EQY720888:EQY721167 FAU720888:FAU721167 FKQ720888:FKQ721167 FUM720888:FUM721167 GEI720888:GEI721167 GOE720888:GOE721167 GYA720888:GYA721167 HHW720888:HHW721167 HRS720888:HRS721167 IBO720888:IBO721167 ILK720888:ILK721167 IVG720888:IVG721167 JFC720888:JFC721167 JOY720888:JOY721167 JYU720888:JYU721167 KIQ720888:KIQ721167 KSM720888:KSM721167 LCI720888:LCI721167 LME720888:LME721167 LWA720888:LWA721167 MFW720888:MFW721167 MPS720888:MPS721167 MZO720888:MZO721167 NJK720888:NJK721167 NTG720888:NTG721167 ODC720888:ODC721167 OMY720888:OMY721167 OWU720888:OWU721167 PGQ720888:PGQ721167 PQM720888:PQM721167 QAI720888:QAI721167 QKE720888:QKE721167 QUA720888:QUA721167 RDW720888:RDW721167 RNS720888:RNS721167 RXO720888:RXO721167 SHK720888:SHK721167 SRG720888:SRG721167 TBC720888:TBC721167 TKY720888:TKY721167 TUU720888:TUU721167 UEQ720888:UEQ721167 UOM720888:UOM721167 UYI720888:UYI721167 VIE720888:VIE721167 VSA720888:VSA721167 WBW720888:WBW721167 WLS720888:WLS721167 WVO720888:WVO721167 P786424:P786703 JC786424:JC786703 SY786424:SY786703 ACU786424:ACU786703 AMQ786424:AMQ786703 AWM786424:AWM786703 BGI786424:BGI786703 BQE786424:BQE786703 CAA786424:CAA786703 CJW786424:CJW786703 CTS786424:CTS786703 DDO786424:DDO786703 DNK786424:DNK786703 DXG786424:DXG786703 EHC786424:EHC786703 EQY786424:EQY786703 FAU786424:FAU786703 FKQ786424:FKQ786703 FUM786424:FUM786703 GEI786424:GEI786703 GOE786424:GOE786703 GYA786424:GYA786703 HHW786424:HHW786703 HRS786424:HRS786703 IBO786424:IBO786703 ILK786424:ILK786703 IVG786424:IVG786703 JFC786424:JFC786703 JOY786424:JOY786703 JYU786424:JYU786703 KIQ786424:KIQ786703 KSM786424:KSM786703 LCI786424:LCI786703 LME786424:LME786703 LWA786424:LWA786703 MFW786424:MFW786703 MPS786424:MPS786703 MZO786424:MZO786703 NJK786424:NJK786703 NTG786424:NTG786703 ODC786424:ODC786703 OMY786424:OMY786703 OWU786424:OWU786703 PGQ786424:PGQ786703 PQM786424:PQM786703 QAI786424:QAI786703 QKE786424:QKE786703 QUA786424:QUA786703 RDW786424:RDW786703 RNS786424:RNS786703 RXO786424:RXO786703 SHK786424:SHK786703 SRG786424:SRG786703 TBC786424:TBC786703 TKY786424:TKY786703 TUU786424:TUU786703 UEQ786424:UEQ786703 UOM786424:UOM786703 UYI786424:UYI786703 VIE786424:VIE786703 VSA786424:VSA786703 WBW786424:WBW786703 WLS786424:WLS786703 WVO786424:WVO786703 P851960:P852239 JC851960:JC852239 SY851960:SY852239 ACU851960:ACU852239 AMQ851960:AMQ852239 AWM851960:AWM852239 BGI851960:BGI852239 BQE851960:BQE852239 CAA851960:CAA852239 CJW851960:CJW852239 CTS851960:CTS852239 DDO851960:DDO852239 DNK851960:DNK852239 DXG851960:DXG852239 EHC851960:EHC852239 EQY851960:EQY852239 FAU851960:FAU852239 FKQ851960:FKQ852239 FUM851960:FUM852239 GEI851960:GEI852239 GOE851960:GOE852239 GYA851960:GYA852239 HHW851960:HHW852239 HRS851960:HRS852239 IBO851960:IBO852239 ILK851960:ILK852239 IVG851960:IVG852239 JFC851960:JFC852239 JOY851960:JOY852239 JYU851960:JYU852239 KIQ851960:KIQ852239 KSM851960:KSM852239 LCI851960:LCI852239 LME851960:LME852239 LWA851960:LWA852239 MFW851960:MFW852239 MPS851960:MPS852239 MZO851960:MZO852239 NJK851960:NJK852239 NTG851960:NTG852239 ODC851960:ODC852239 OMY851960:OMY852239 OWU851960:OWU852239 PGQ851960:PGQ852239 PQM851960:PQM852239 QAI851960:QAI852239 QKE851960:QKE852239 QUA851960:QUA852239 RDW851960:RDW852239 RNS851960:RNS852239 RXO851960:RXO852239 SHK851960:SHK852239 SRG851960:SRG852239 TBC851960:TBC852239 TKY851960:TKY852239 TUU851960:TUU852239 UEQ851960:UEQ852239 UOM851960:UOM852239 UYI851960:UYI852239 VIE851960:VIE852239 VSA851960:VSA852239 WBW851960:WBW852239 WLS851960:WLS852239 WVO851960:WVO852239 P917496:P917775 JC917496:JC917775 SY917496:SY917775 ACU917496:ACU917775 AMQ917496:AMQ917775 AWM917496:AWM917775 BGI917496:BGI917775 BQE917496:BQE917775 CAA917496:CAA917775 CJW917496:CJW917775 CTS917496:CTS917775 DDO917496:DDO917775 DNK917496:DNK917775 DXG917496:DXG917775 EHC917496:EHC917775 EQY917496:EQY917775 FAU917496:FAU917775 FKQ917496:FKQ917775 FUM917496:FUM917775 GEI917496:GEI917775 GOE917496:GOE917775 GYA917496:GYA917775 HHW917496:HHW917775 HRS917496:HRS917775 IBO917496:IBO917775 ILK917496:ILK917775 IVG917496:IVG917775 JFC917496:JFC917775 JOY917496:JOY917775 JYU917496:JYU917775 KIQ917496:KIQ917775 KSM917496:KSM917775 LCI917496:LCI917775 LME917496:LME917775 LWA917496:LWA917775 MFW917496:MFW917775 MPS917496:MPS917775 MZO917496:MZO917775 NJK917496:NJK917775 NTG917496:NTG917775 ODC917496:ODC917775 OMY917496:OMY917775 OWU917496:OWU917775 PGQ917496:PGQ917775 PQM917496:PQM917775 QAI917496:QAI917775 QKE917496:QKE917775 QUA917496:QUA917775 RDW917496:RDW917775 RNS917496:RNS917775 RXO917496:RXO917775 SHK917496:SHK917775 SRG917496:SRG917775 TBC917496:TBC917775 TKY917496:TKY917775 TUU917496:TUU917775 UEQ917496:UEQ917775 UOM917496:UOM917775 UYI917496:UYI917775 VIE917496:VIE917775 VSA917496:VSA917775 WBW917496:WBW917775 WLS917496:WLS917775 WVO917496:WVO917775 P983032:P983311 JC983032:JC983311 SY983032:SY983311 ACU983032:ACU983311 AMQ983032:AMQ983311 AWM983032:AWM983311 BGI983032:BGI983311 BQE983032:BQE983311 CAA983032:CAA983311 CJW983032:CJW983311 CTS983032:CTS983311 DDO983032:DDO983311 DNK983032:DNK983311 DXG983032:DXG983311 EHC983032:EHC983311 EQY983032:EQY983311 FAU983032:FAU983311 FKQ983032:FKQ983311 FUM983032:FUM983311 GEI983032:GEI983311 GOE983032:GOE983311 GYA983032:GYA983311 HHW983032:HHW983311 HRS983032:HRS983311 IBO983032:IBO983311 ILK983032:ILK983311 IVG983032:IVG983311 JFC983032:JFC983311 JOY983032:JOY983311 JYU983032:JYU983311 KIQ983032:KIQ983311 KSM983032:KSM983311 LCI983032:LCI983311 LME983032:LME983311 LWA983032:LWA983311 MFW983032:MFW983311 MPS983032:MPS983311 MZO983032:MZO983311 NJK983032:NJK983311 NTG983032:NTG983311 ODC983032:ODC983311 OMY983032:OMY983311 OWU983032:OWU983311 PGQ983032:PGQ983311 PQM983032:PQM983311 QAI983032:QAI983311 QKE983032:QKE983311 QUA983032:QUA983311 RDW983032:RDW983311 RNS983032:RNS983311 RXO983032:RXO983311 SHK983032:SHK983311 SRG983032:SRG983311 TBC983032:TBC983311 TKY983032:TKY983311 TUU983032:TUU983311 UEQ983032:UEQ983311 UOM983032:UOM983311 UYI983032:UYI983311 VIE983032:VIE983311 VSA983032:VSA983311 WBW983032:WBW983311 WLS983032:WLS983311 WVO983032:WVO983311 WVO2:WVO271 JC2:JC271 SY2:SY271 ACU2:ACU271 AMQ2:AMQ271 AWM2:AWM271 BGI2:BGI271 BQE2:BQE271 CAA2:CAA271 CJW2:CJW271 CTS2:CTS271 DDO2:DDO271 DNK2:DNK271 DXG2:DXG271 EHC2:EHC271 EQY2:EQY271 FAU2:FAU271 FKQ2:FKQ271 FUM2:FUM271 GEI2:GEI271 GOE2:GOE271 GYA2:GYA271 HHW2:HHW271 HRS2:HRS271 IBO2:IBO271 ILK2:ILK271 IVG2:IVG271 JFC2:JFC271 JOY2:JOY271 JYU2:JYU271 KIQ2:KIQ271 KSM2:KSM271 LCI2:LCI271 LME2:LME271 LWA2:LWA271 MFW2:MFW271 MPS2:MPS271 MZO2:MZO271 NJK2:NJK271 NTG2:NTG271 ODC2:ODC271 OMY2:OMY271 OWU2:OWU271 PGQ2:PGQ271 PQM2:PQM271 QAI2:QAI271 QKE2:QKE271 QUA2:QUA271 RDW2:RDW271 RNS2:RNS271 RXO2:RXO271 SHK2:SHK271 SRG2:SRG271 TBC2:TBC271 TKY2:TKY271 TUU2:TUU271 UEQ2:UEQ271 UOM2:UOM271 UYI2:UYI271 VIE2:VIE271 VSA2:VSA271 WBW2:WBW271 WLS2:WLS271 P2:P271" xr:uid="{88554885-9D2F-43DD-8B67-94482853CFD8}">
      <formula1>Sampling_depth_flag</formula1>
    </dataValidation>
    <dataValidation type="list" showInputMessage="1" showErrorMessage="1" sqref="JE34:JE271 TA34:TA271 ACW34:ACW271 AMS34:AMS271 AWO34:AWO271 BGK34:BGK271 BQG34:BQG271 CAC34:CAC271 CJY34:CJY271 CTU34:CTU271 DDQ34:DDQ271 DNM34:DNM271 DXI34:DXI271 EHE34:EHE271 ERA34:ERA271 FAW34:FAW271 FKS34:FKS271 FUO34:FUO271 GEK34:GEK271 GOG34:GOG271 GYC34:GYC271 HHY34:HHY271 HRU34:HRU271 IBQ34:IBQ271 ILM34:ILM271 IVI34:IVI271 JFE34:JFE271 JPA34:JPA271 JYW34:JYW271 KIS34:KIS271 KSO34:KSO271 LCK34:LCK271 LMG34:LMG271 LWC34:LWC271 MFY34:MFY271 MPU34:MPU271 MZQ34:MZQ271 NJM34:NJM271 NTI34:NTI271 ODE34:ODE271 ONA34:ONA271 OWW34:OWW271 PGS34:PGS271 PQO34:PQO271 QAK34:QAK271 QKG34:QKG271 QUC34:QUC271 RDY34:RDY271 RNU34:RNU271 RXQ34:RXQ271 SHM34:SHM271 SRI34:SRI271 TBE34:TBE271 TLA34:TLA271 TUW34:TUW271 UES34:UES271 UOO34:UOO271 UYK34:UYK271 VIG34:VIG271 VSC34:VSC271 WBY34:WBY271 WLU34:WLU271 WVQ34:WVQ271 JE65570:JE65807 TA65570:TA65807 ACW65570:ACW65807 AMS65570:AMS65807 AWO65570:AWO65807 BGK65570:BGK65807 BQG65570:BQG65807 CAC65570:CAC65807 CJY65570:CJY65807 CTU65570:CTU65807 DDQ65570:DDQ65807 DNM65570:DNM65807 DXI65570:DXI65807 EHE65570:EHE65807 ERA65570:ERA65807 FAW65570:FAW65807 FKS65570:FKS65807 FUO65570:FUO65807 GEK65570:GEK65807 GOG65570:GOG65807 GYC65570:GYC65807 HHY65570:HHY65807 HRU65570:HRU65807 IBQ65570:IBQ65807 ILM65570:ILM65807 IVI65570:IVI65807 JFE65570:JFE65807 JPA65570:JPA65807 JYW65570:JYW65807 KIS65570:KIS65807 KSO65570:KSO65807 LCK65570:LCK65807 LMG65570:LMG65807 LWC65570:LWC65807 MFY65570:MFY65807 MPU65570:MPU65807 MZQ65570:MZQ65807 NJM65570:NJM65807 NTI65570:NTI65807 ODE65570:ODE65807 ONA65570:ONA65807 OWW65570:OWW65807 PGS65570:PGS65807 PQO65570:PQO65807 QAK65570:QAK65807 QKG65570:QKG65807 QUC65570:QUC65807 RDY65570:RDY65807 RNU65570:RNU65807 RXQ65570:RXQ65807 SHM65570:SHM65807 SRI65570:SRI65807 TBE65570:TBE65807 TLA65570:TLA65807 TUW65570:TUW65807 UES65570:UES65807 UOO65570:UOO65807 UYK65570:UYK65807 VIG65570:VIG65807 VSC65570:VSC65807 WBY65570:WBY65807 WLU65570:WLU65807 WVQ65570:WVQ65807 JE131106:JE131343 TA131106:TA131343 ACW131106:ACW131343 AMS131106:AMS131343 AWO131106:AWO131343 BGK131106:BGK131343 BQG131106:BQG131343 CAC131106:CAC131343 CJY131106:CJY131343 CTU131106:CTU131343 DDQ131106:DDQ131343 DNM131106:DNM131343 DXI131106:DXI131343 EHE131106:EHE131343 ERA131106:ERA131343 FAW131106:FAW131343 FKS131106:FKS131343 FUO131106:FUO131343 GEK131106:GEK131343 GOG131106:GOG131343 GYC131106:GYC131343 HHY131106:HHY131343 HRU131106:HRU131343 IBQ131106:IBQ131343 ILM131106:ILM131343 IVI131106:IVI131343 JFE131106:JFE131343 JPA131106:JPA131343 JYW131106:JYW131343 KIS131106:KIS131343 KSO131106:KSO131343 LCK131106:LCK131343 LMG131106:LMG131343 LWC131106:LWC131343 MFY131106:MFY131343 MPU131106:MPU131343 MZQ131106:MZQ131343 NJM131106:NJM131343 NTI131106:NTI131343 ODE131106:ODE131343 ONA131106:ONA131343 OWW131106:OWW131343 PGS131106:PGS131343 PQO131106:PQO131343 QAK131106:QAK131343 QKG131106:QKG131343 QUC131106:QUC131343 RDY131106:RDY131343 RNU131106:RNU131343 RXQ131106:RXQ131343 SHM131106:SHM131343 SRI131106:SRI131343 TBE131106:TBE131343 TLA131106:TLA131343 TUW131106:TUW131343 UES131106:UES131343 UOO131106:UOO131343 UYK131106:UYK131343 VIG131106:VIG131343 VSC131106:VSC131343 WBY131106:WBY131343 WLU131106:WLU131343 WVQ131106:WVQ131343 JE196642:JE196879 TA196642:TA196879 ACW196642:ACW196879 AMS196642:AMS196879 AWO196642:AWO196879 BGK196642:BGK196879 BQG196642:BQG196879 CAC196642:CAC196879 CJY196642:CJY196879 CTU196642:CTU196879 DDQ196642:DDQ196879 DNM196642:DNM196879 DXI196642:DXI196879 EHE196642:EHE196879 ERA196642:ERA196879 FAW196642:FAW196879 FKS196642:FKS196879 FUO196642:FUO196879 GEK196642:GEK196879 GOG196642:GOG196879 GYC196642:GYC196879 HHY196642:HHY196879 HRU196642:HRU196879 IBQ196642:IBQ196879 ILM196642:ILM196879 IVI196642:IVI196879 JFE196642:JFE196879 JPA196642:JPA196879 JYW196642:JYW196879 KIS196642:KIS196879 KSO196642:KSO196879 LCK196642:LCK196879 LMG196642:LMG196879 LWC196642:LWC196879 MFY196642:MFY196879 MPU196642:MPU196879 MZQ196642:MZQ196879 NJM196642:NJM196879 NTI196642:NTI196879 ODE196642:ODE196879 ONA196642:ONA196879 OWW196642:OWW196879 PGS196642:PGS196879 PQO196642:PQO196879 QAK196642:QAK196879 QKG196642:QKG196879 QUC196642:QUC196879 RDY196642:RDY196879 RNU196642:RNU196879 RXQ196642:RXQ196879 SHM196642:SHM196879 SRI196642:SRI196879 TBE196642:TBE196879 TLA196642:TLA196879 TUW196642:TUW196879 UES196642:UES196879 UOO196642:UOO196879 UYK196642:UYK196879 VIG196642:VIG196879 VSC196642:VSC196879 WBY196642:WBY196879 WLU196642:WLU196879 WVQ196642:WVQ196879 JE262178:JE262415 TA262178:TA262415 ACW262178:ACW262415 AMS262178:AMS262415 AWO262178:AWO262415 BGK262178:BGK262415 BQG262178:BQG262415 CAC262178:CAC262415 CJY262178:CJY262415 CTU262178:CTU262415 DDQ262178:DDQ262415 DNM262178:DNM262415 DXI262178:DXI262415 EHE262178:EHE262415 ERA262178:ERA262415 FAW262178:FAW262415 FKS262178:FKS262415 FUO262178:FUO262415 GEK262178:GEK262415 GOG262178:GOG262415 GYC262178:GYC262415 HHY262178:HHY262415 HRU262178:HRU262415 IBQ262178:IBQ262415 ILM262178:ILM262415 IVI262178:IVI262415 JFE262178:JFE262415 JPA262178:JPA262415 JYW262178:JYW262415 KIS262178:KIS262415 KSO262178:KSO262415 LCK262178:LCK262415 LMG262178:LMG262415 LWC262178:LWC262415 MFY262178:MFY262415 MPU262178:MPU262415 MZQ262178:MZQ262415 NJM262178:NJM262415 NTI262178:NTI262415 ODE262178:ODE262415 ONA262178:ONA262415 OWW262178:OWW262415 PGS262178:PGS262415 PQO262178:PQO262415 QAK262178:QAK262415 QKG262178:QKG262415 QUC262178:QUC262415 RDY262178:RDY262415 RNU262178:RNU262415 RXQ262178:RXQ262415 SHM262178:SHM262415 SRI262178:SRI262415 TBE262178:TBE262415 TLA262178:TLA262415 TUW262178:TUW262415 UES262178:UES262415 UOO262178:UOO262415 UYK262178:UYK262415 VIG262178:VIG262415 VSC262178:VSC262415 WBY262178:WBY262415 WLU262178:WLU262415 WVQ262178:WVQ262415 JE327714:JE327951 TA327714:TA327951 ACW327714:ACW327951 AMS327714:AMS327951 AWO327714:AWO327951 BGK327714:BGK327951 BQG327714:BQG327951 CAC327714:CAC327951 CJY327714:CJY327951 CTU327714:CTU327951 DDQ327714:DDQ327951 DNM327714:DNM327951 DXI327714:DXI327951 EHE327714:EHE327951 ERA327714:ERA327951 FAW327714:FAW327951 FKS327714:FKS327951 FUO327714:FUO327951 GEK327714:GEK327951 GOG327714:GOG327951 GYC327714:GYC327951 HHY327714:HHY327951 HRU327714:HRU327951 IBQ327714:IBQ327951 ILM327714:ILM327951 IVI327714:IVI327951 JFE327714:JFE327951 JPA327714:JPA327951 JYW327714:JYW327951 KIS327714:KIS327951 KSO327714:KSO327951 LCK327714:LCK327951 LMG327714:LMG327951 LWC327714:LWC327951 MFY327714:MFY327951 MPU327714:MPU327951 MZQ327714:MZQ327951 NJM327714:NJM327951 NTI327714:NTI327951 ODE327714:ODE327951 ONA327714:ONA327951 OWW327714:OWW327951 PGS327714:PGS327951 PQO327714:PQO327951 QAK327714:QAK327951 QKG327714:QKG327951 QUC327714:QUC327951 RDY327714:RDY327951 RNU327714:RNU327951 RXQ327714:RXQ327951 SHM327714:SHM327951 SRI327714:SRI327951 TBE327714:TBE327951 TLA327714:TLA327951 TUW327714:TUW327951 UES327714:UES327951 UOO327714:UOO327951 UYK327714:UYK327951 VIG327714:VIG327951 VSC327714:VSC327951 WBY327714:WBY327951 WLU327714:WLU327951 WVQ327714:WVQ327951 JE393250:JE393487 TA393250:TA393487 ACW393250:ACW393487 AMS393250:AMS393487 AWO393250:AWO393487 BGK393250:BGK393487 BQG393250:BQG393487 CAC393250:CAC393487 CJY393250:CJY393487 CTU393250:CTU393487 DDQ393250:DDQ393487 DNM393250:DNM393487 DXI393250:DXI393487 EHE393250:EHE393487 ERA393250:ERA393487 FAW393250:FAW393487 FKS393250:FKS393487 FUO393250:FUO393487 GEK393250:GEK393487 GOG393250:GOG393487 GYC393250:GYC393487 HHY393250:HHY393487 HRU393250:HRU393487 IBQ393250:IBQ393487 ILM393250:ILM393487 IVI393250:IVI393487 JFE393250:JFE393487 JPA393250:JPA393487 JYW393250:JYW393487 KIS393250:KIS393487 KSO393250:KSO393487 LCK393250:LCK393487 LMG393250:LMG393487 LWC393250:LWC393487 MFY393250:MFY393487 MPU393250:MPU393487 MZQ393250:MZQ393487 NJM393250:NJM393487 NTI393250:NTI393487 ODE393250:ODE393487 ONA393250:ONA393487 OWW393250:OWW393487 PGS393250:PGS393487 PQO393250:PQO393487 QAK393250:QAK393487 QKG393250:QKG393487 QUC393250:QUC393487 RDY393250:RDY393487 RNU393250:RNU393487 RXQ393250:RXQ393487 SHM393250:SHM393487 SRI393250:SRI393487 TBE393250:TBE393487 TLA393250:TLA393487 TUW393250:TUW393487 UES393250:UES393487 UOO393250:UOO393487 UYK393250:UYK393487 VIG393250:VIG393487 VSC393250:VSC393487 WBY393250:WBY393487 WLU393250:WLU393487 WVQ393250:WVQ393487 JE458786:JE459023 TA458786:TA459023 ACW458786:ACW459023 AMS458786:AMS459023 AWO458786:AWO459023 BGK458786:BGK459023 BQG458786:BQG459023 CAC458786:CAC459023 CJY458786:CJY459023 CTU458786:CTU459023 DDQ458786:DDQ459023 DNM458786:DNM459023 DXI458786:DXI459023 EHE458786:EHE459023 ERA458786:ERA459023 FAW458786:FAW459023 FKS458786:FKS459023 FUO458786:FUO459023 GEK458786:GEK459023 GOG458786:GOG459023 GYC458786:GYC459023 HHY458786:HHY459023 HRU458786:HRU459023 IBQ458786:IBQ459023 ILM458786:ILM459023 IVI458786:IVI459023 JFE458786:JFE459023 JPA458786:JPA459023 JYW458786:JYW459023 KIS458786:KIS459023 KSO458786:KSO459023 LCK458786:LCK459023 LMG458786:LMG459023 LWC458786:LWC459023 MFY458786:MFY459023 MPU458786:MPU459023 MZQ458786:MZQ459023 NJM458786:NJM459023 NTI458786:NTI459023 ODE458786:ODE459023 ONA458786:ONA459023 OWW458786:OWW459023 PGS458786:PGS459023 PQO458786:PQO459023 QAK458786:QAK459023 QKG458786:QKG459023 QUC458786:QUC459023 RDY458786:RDY459023 RNU458786:RNU459023 RXQ458786:RXQ459023 SHM458786:SHM459023 SRI458786:SRI459023 TBE458786:TBE459023 TLA458786:TLA459023 TUW458786:TUW459023 UES458786:UES459023 UOO458786:UOO459023 UYK458786:UYK459023 VIG458786:VIG459023 VSC458786:VSC459023 WBY458786:WBY459023 WLU458786:WLU459023 WVQ458786:WVQ459023 JE524322:JE524559 TA524322:TA524559 ACW524322:ACW524559 AMS524322:AMS524559 AWO524322:AWO524559 BGK524322:BGK524559 BQG524322:BQG524559 CAC524322:CAC524559 CJY524322:CJY524559 CTU524322:CTU524559 DDQ524322:DDQ524559 DNM524322:DNM524559 DXI524322:DXI524559 EHE524322:EHE524559 ERA524322:ERA524559 FAW524322:FAW524559 FKS524322:FKS524559 FUO524322:FUO524559 GEK524322:GEK524559 GOG524322:GOG524559 GYC524322:GYC524559 HHY524322:HHY524559 HRU524322:HRU524559 IBQ524322:IBQ524559 ILM524322:ILM524559 IVI524322:IVI524559 JFE524322:JFE524559 JPA524322:JPA524559 JYW524322:JYW524559 KIS524322:KIS524559 KSO524322:KSO524559 LCK524322:LCK524559 LMG524322:LMG524559 LWC524322:LWC524559 MFY524322:MFY524559 MPU524322:MPU524559 MZQ524322:MZQ524559 NJM524322:NJM524559 NTI524322:NTI524559 ODE524322:ODE524559 ONA524322:ONA524559 OWW524322:OWW524559 PGS524322:PGS524559 PQO524322:PQO524559 QAK524322:QAK524559 QKG524322:QKG524559 QUC524322:QUC524559 RDY524322:RDY524559 RNU524322:RNU524559 RXQ524322:RXQ524559 SHM524322:SHM524559 SRI524322:SRI524559 TBE524322:TBE524559 TLA524322:TLA524559 TUW524322:TUW524559 UES524322:UES524559 UOO524322:UOO524559 UYK524322:UYK524559 VIG524322:VIG524559 VSC524322:VSC524559 WBY524322:WBY524559 WLU524322:WLU524559 WVQ524322:WVQ524559 JE589858:JE590095 TA589858:TA590095 ACW589858:ACW590095 AMS589858:AMS590095 AWO589858:AWO590095 BGK589858:BGK590095 BQG589858:BQG590095 CAC589858:CAC590095 CJY589858:CJY590095 CTU589858:CTU590095 DDQ589858:DDQ590095 DNM589858:DNM590095 DXI589858:DXI590095 EHE589858:EHE590095 ERA589858:ERA590095 FAW589858:FAW590095 FKS589858:FKS590095 FUO589858:FUO590095 GEK589858:GEK590095 GOG589858:GOG590095 GYC589858:GYC590095 HHY589858:HHY590095 HRU589858:HRU590095 IBQ589858:IBQ590095 ILM589858:ILM590095 IVI589858:IVI590095 JFE589858:JFE590095 JPA589858:JPA590095 JYW589858:JYW590095 KIS589858:KIS590095 KSO589858:KSO590095 LCK589858:LCK590095 LMG589858:LMG590095 LWC589858:LWC590095 MFY589858:MFY590095 MPU589858:MPU590095 MZQ589858:MZQ590095 NJM589858:NJM590095 NTI589858:NTI590095 ODE589858:ODE590095 ONA589858:ONA590095 OWW589858:OWW590095 PGS589858:PGS590095 PQO589858:PQO590095 QAK589858:QAK590095 QKG589858:QKG590095 QUC589858:QUC590095 RDY589858:RDY590095 RNU589858:RNU590095 RXQ589858:RXQ590095 SHM589858:SHM590095 SRI589858:SRI590095 TBE589858:TBE590095 TLA589858:TLA590095 TUW589858:TUW590095 UES589858:UES590095 UOO589858:UOO590095 UYK589858:UYK590095 VIG589858:VIG590095 VSC589858:VSC590095 WBY589858:WBY590095 WLU589858:WLU590095 WVQ589858:WVQ590095 JE655394:JE655631 TA655394:TA655631 ACW655394:ACW655631 AMS655394:AMS655631 AWO655394:AWO655631 BGK655394:BGK655631 BQG655394:BQG655631 CAC655394:CAC655631 CJY655394:CJY655631 CTU655394:CTU655631 DDQ655394:DDQ655631 DNM655394:DNM655631 DXI655394:DXI655631 EHE655394:EHE655631 ERA655394:ERA655631 FAW655394:FAW655631 FKS655394:FKS655631 FUO655394:FUO655631 GEK655394:GEK655631 GOG655394:GOG655631 GYC655394:GYC655631 HHY655394:HHY655631 HRU655394:HRU655631 IBQ655394:IBQ655631 ILM655394:ILM655631 IVI655394:IVI655631 JFE655394:JFE655631 JPA655394:JPA655631 JYW655394:JYW655631 KIS655394:KIS655631 KSO655394:KSO655631 LCK655394:LCK655631 LMG655394:LMG655631 LWC655394:LWC655631 MFY655394:MFY655631 MPU655394:MPU655631 MZQ655394:MZQ655631 NJM655394:NJM655631 NTI655394:NTI655631 ODE655394:ODE655631 ONA655394:ONA655631 OWW655394:OWW655631 PGS655394:PGS655631 PQO655394:PQO655631 QAK655394:QAK655631 QKG655394:QKG655631 QUC655394:QUC655631 RDY655394:RDY655631 RNU655394:RNU655631 RXQ655394:RXQ655631 SHM655394:SHM655631 SRI655394:SRI655631 TBE655394:TBE655631 TLA655394:TLA655631 TUW655394:TUW655631 UES655394:UES655631 UOO655394:UOO655631 UYK655394:UYK655631 VIG655394:VIG655631 VSC655394:VSC655631 WBY655394:WBY655631 WLU655394:WLU655631 WVQ655394:WVQ655631 JE720930:JE721167 TA720930:TA721167 ACW720930:ACW721167 AMS720930:AMS721167 AWO720930:AWO721167 BGK720930:BGK721167 BQG720930:BQG721167 CAC720930:CAC721167 CJY720930:CJY721167 CTU720930:CTU721167 DDQ720930:DDQ721167 DNM720930:DNM721167 DXI720930:DXI721167 EHE720930:EHE721167 ERA720930:ERA721167 FAW720930:FAW721167 FKS720930:FKS721167 FUO720930:FUO721167 GEK720930:GEK721167 GOG720930:GOG721167 GYC720930:GYC721167 HHY720930:HHY721167 HRU720930:HRU721167 IBQ720930:IBQ721167 ILM720930:ILM721167 IVI720930:IVI721167 JFE720930:JFE721167 JPA720930:JPA721167 JYW720930:JYW721167 KIS720930:KIS721167 KSO720930:KSO721167 LCK720930:LCK721167 LMG720930:LMG721167 LWC720930:LWC721167 MFY720930:MFY721167 MPU720930:MPU721167 MZQ720930:MZQ721167 NJM720930:NJM721167 NTI720930:NTI721167 ODE720930:ODE721167 ONA720930:ONA721167 OWW720930:OWW721167 PGS720930:PGS721167 PQO720930:PQO721167 QAK720930:QAK721167 QKG720930:QKG721167 QUC720930:QUC721167 RDY720930:RDY721167 RNU720930:RNU721167 RXQ720930:RXQ721167 SHM720930:SHM721167 SRI720930:SRI721167 TBE720930:TBE721167 TLA720930:TLA721167 TUW720930:TUW721167 UES720930:UES721167 UOO720930:UOO721167 UYK720930:UYK721167 VIG720930:VIG721167 VSC720930:VSC721167 WBY720930:WBY721167 WLU720930:WLU721167 WVQ720930:WVQ721167 JE786466:JE786703 TA786466:TA786703 ACW786466:ACW786703 AMS786466:AMS786703 AWO786466:AWO786703 BGK786466:BGK786703 BQG786466:BQG786703 CAC786466:CAC786703 CJY786466:CJY786703 CTU786466:CTU786703 DDQ786466:DDQ786703 DNM786466:DNM786703 DXI786466:DXI786703 EHE786466:EHE786703 ERA786466:ERA786703 FAW786466:FAW786703 FKS786466:FKS786703 FUO786466:FUO786703 GEK786466:GEK786703 GOG786466:GOG786703 GYC786466:GYC786703 HHY786466:HHY786703 HRU786466:HRU786703 IBQ786466:IBQ786703 ILM786466:ILM786703 IVI786466:IVI786703 JFE786466:JFE786703 JPA786466:JPA786703 JYW786466:JYW786703 KIS786466:KIS786703 KSO786466:KSO786703 LCK786466:LCK786703 LMG786466:LMG786703 LWC786466:LWC786703 MFY786466:MFY786703 MPU786466:MPU786703 MZQ786466:MZQ786703 NJM786466:NJM786703 NTI786466:NTI786703 ODE786466:ODE786703 ONA786466:ONA786703 OWW786466:OWW786703 PGS786466:PGS786703 PQO786466:PQO786703 QAK786466:QAK786703 QKG786466:QKG786703 QUC786466:QUC786703 RDY786466:RDY786703 RNU786466:RNU786703 RXQ786466:RXQ786703 SHM786466:SHM786703 SRI786466:SRI786703 TBE786466:TBE786703 TLA786466:TLA786703 TUW786466:TUW786703 UES786466:UES786703 UOO786466:UOO786703 UYK786466:UYK786703 VIG786466:VIG786703 VSC786466:VSC786703 WBY786466:WBY786703 WLU786466:WLU786703 WVQ786466:WVQ786703 JE852002:JE852239 TA852002:TA852239 ACW852002:ACW852239 AMS852002:AMS852239 AWO852002:AWO852239 BGK852002:BGK852239 BQG852002:BQG852239 CAC852002:CAC852239 CJY852002:CJY852239 CTU852002:CTU852239 DDQ852002:DDQ852239 DNM852002:DNM852239 DXI852002:DXI852239 EHE852002:EHE852239 ERA852002:ERA852239 FAW852002:FAW852239 FKS852002:FKS852239 FUO852002:FUO852239 GEK852002:GEK852239 GOG852002:GOG852239 GYC852002:GYC852239 HHY852002:HHY852239 HRU852002:HRU852239 IBQ852002:IBQ852239 ILM852002:ILM852239 IVI852002:IVI852239 JFE852002:JFE852239 JPA852002:JPA852239 JYW852002:JYW852239 KIS852002:KIS852239 KSO852002:KSO852239 LCK852002:LCK852239 LMG852002:LMG852239 LWC852002:LWC852239 MFY852002:MFY852239 MPU852002:MPU852239 MZQ852002:MZQ852239 NJM852002:NJM852239 NTI852002:NTI852239 ODE852002:ODE852239 ONA852002:ONA852239 OWW852002:OWW852239 PGS852002:PGS852239 PQO852002:PQO852239 QAK852002:QAK852239 QKG852002:QKG852239 QUC852002:QUC852239 RDY852002:RDY852239 RNU852002:RNU852239 RXQ852002:RXQ852239 SHM852002:SHM852239 SRI852002:SRI852239 TBE852002:TBE852239 TLA852002:TLA852239 TUW852002:TUW852239 UES852002:UES852239 UOO852002:UOO852239 UYK852002:UYK852239 VIG852002:VIG852239 VSC852002:VSC852239 WBY852002:WBY852239 WLU852002:WLU852239 WVQ852002:WVQ852239 JE917538:JE917775 TA917538:TA917775 ACW917538:ACW917775 AMS917538:AMS917775 AWO917538:AWO917775 BGK917538:BGK917775 BQG917538:BQG917775 CAC917538:CAC917775 CJY917538:CJY917775 CTU917538:CTU917775 DDQ917538:DDQ917775 DNM917538:DNM917775 DXI917538:DXI917775 EHE917538:EHE917775 ERA917538:ERA917775 FAW917538:FAW917775 FKS917538:FKS917775 FUO917538:FUO917775 GEK917538:GEK917775 GOG917538:GOG917775 GYC917538:GYC917775 HHY917538:HHY917775 HRU917538:HRU917775 IBQ917538:IBQ917775 ILM917538:ILM917775 IVI917538:IVI917775 JFE917538:JFE917775 JPA917538:JPA917775 JYW917538:JYW917775 KIS917538:KIS917775 KSO917538:KSO917775 LCK917538:LCK917775 LMG917538:LMG917775 LWC917538:LWC917775 MFY917538:MFY917775 MPU917538:MPU917775 MZQ917538:MZQ917775 NJM917538:NJM917775 NTI917538:NTI917775 ODE917538:ODE917775 ONA917538:ONA917775 OWW917538:OWW917775 PGS917538:PGS917775 PQO917538:PQO917775 QAK917538:QAK917775 QKG917538:QKG917775 QUC917538:QUC917775 RDY917538:RDY917775 RNU917538:RNU917775 RXQ917538:RXQ917775 SHM917538:SHM917775 SRI917538:SRI917775 TBE917538:TBE917775 TLA917538:TLA917775 TUW917538:TUW917775 UES917538:UES917775 UOO917538:UOO917775 UYK917538:UYK917775 VIG917538:VIG917775 VSC917538:VSC917775 WBY917538:WBY917775 WLU917538:WLU917775 WVQ917538:WVQ917775 JE983074:JE983311 TA983074:TA983311 ACW983074:ACW983311 AMS983074:AMS983311 AWO983074:AWO983311 BGK983074:BGK983311 BQG983074:BQG983311 CAC983074:CAC983311 CJY983074:CJY983311 CTU983074:CTU983311 DDQ983074:DDQ983311 DNM983074:DNM983311 DXI983074:DXI983311 EHE983074:EHE983311 ERA983074:ERA983311 FAW983074:FAW983311 FKS983074:FKS983311 FUO983074:FUO983311 GEK983074:GEK983311 GOG983074:GOG983311 GYC983074:GYC983311 HHY983074:HHY983311 HRU983074:HRU983311 IBQ983074:IBQ983311 ILM983074:ILM983311 IVI983074:IVI983311 JFE983074:JFE983311 JPA983074:JPA983311 JYW983074:JYW983311 KIS983074:KIS983311 KSO983074:KSO983311 LCK983074:LCK983311 LMG983074:LMG983311 LWC983074:LWC983311 MFY983074:MFY983311 MPU983074:MPU983311 MZQ983074:MZQ983311 NJM983074:NJM983311 NTI983074:NTI983311 ODE983074:ODE983311 ONA983074:ONA983311 OWW983074:OWW983311 PGS983074:PGS983311 PQO983074:PQO983311 QAK983074:QAK983311 QKG983074:QKG983311 QUC983074:QUC983311 RDY983074:RDY983311 RNU983074:RNU983311 RXQ983074:RXQ983311 SHM983074:SHM983311 SRI983074:SRI983311 TBE983074:TBE983311 TLA983074:TLA983311 TUW983074:TUW983311 UES983074:UES983311 UOO983074:UOO983311 UYK983074:UYK983311 VIG983074:VIG983311 VSC983074:VSC983311 WBY983074:WBY983311 WLU983074:WLU983311 WVQ983074:WVQ983311" xr:uid="{BAF103BC-2ADB-478C-B7ED-CEE1D7EC177F}">
      <formula1>Sampling_flag</formula1>
    </dataValidation>
  </dataValidations>
  <pageMargins left="0.7" right="0.7" top="0.75" bottom="0.75" header="0.3" footer="0.3"/>
  <pageSetup orientation="portrait"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r:uid="{AEAA58E8-05BF-4E67-95F4-C786637EF0AB}">
          <x14:formula1>
            <xm:f>"ED50, WGS84, unknown"</xm:f>
          </x14:formula1>
          <xm:sqref>JS72 TO72 ADK72 ANG72 AXC72 BGY72 BQU72 CAQ72 CKM72 CUI72 DEE72 DOA72 DXW72 EHS72 ERO72 FBK72 FLG72 FVC72 GEY72 GOU72 GYQ72 HIM72 HSI72 ICE72 IMA72 IVW72 JFS72 JPO72 JZK72 KJG72 KTC72 LCY72 LMU72 LWQ72 MGM72 MQI72 NAE72 NKA72 NTW72 ODS72 ONO72 OXK72 PHG72 PRC72 QAY72 QKU72 QUQ72 REM72 ROI72 RYE72 SIA72 SRW72 TBS72 TLO72 TVK72 UFG72 UPC72 UYY72 VIU72 VSQ72 WCM72 WMI72 WWE72 JS65608 TO65608 ADK65608 ANG65608 AXC65608 BGY65608 BQU65608 CAQ65608 CKM65608 CUI65608 DEE65608 DOA65608 DXW65608 EHS65608 ERO65608 FBK65608 FLG65608 FVC65608 GEY65608 GOU65608 GYQ65608 HIM65608 HSI65608 ICE65608 IMA65608 IVW65608 JFS65608 JPO65608 JZK65608 KJG65608 KTC65608 LCY65608 LMU65608 LWQ65608 MGM65608 MQI65608 NAE65608 NKA65608 NTW65608 ODS65608 ONO65608 OXK65608 PHG65608 PRC65608 QAY65608 QKU65608 QUQ65608 REM65608 ROI65608 RYE65608 SIA65608 SRW65608 TBS65608 TLO65608 TVK65608 UFG65608 UPC65608 UYY65608 VIU65608 VSQ65608 WCM65608 WMI65608 WWE65608 JS131144 TO131144 ADK131144 ANG131144 AXC131144 BGY131144 BQU131144 CAQ131144 CKM131144 CUI131144 DEE131144 DOA131144 DXW131144 EHS131144 ERO131144 FBK131144 FLG131144 FVC131144 GEY131144 GOU131144 GYQ131144 HIM131144 HSI131144 ICE131144 IMA131144 IVW131144 JFS131144 JPO131144 JZK131144 KJG131144 KTC131144 LCY131144 LMU131144 LWQ131144 MGM131144 MQI131144 NAE131144 NKA131144 NTW131144 ODS131144 ONO131144 OXK131144 PHG131144 PRC131144 QAY131144 QKU131144 QUQ131144 REM131144 ROI131144 RYE131144 SIA131144 SRW131144 TBS131144 TLO131144 TVK131144 UFG131144 UPC131144 UYY131144 VIU131144 VSQ131144 WCM131144 WMI131144 WWE131144 JS196680 TO196680 ADK196680 ANG196680 AXC196680 BGY196680 BQU196680 CAQ196680 CKM196680 CUI196680 DEE196680 DOA196680 DXW196680 EHS196680 ERO196680 FBK196680 FLG196680 FVC196680 GEY196680 GOU196680 GYQ196680 HIM196680 HSI196680 ICE196680 IMA196680 IVW196680 JFS196680 JPO196680 JZK196680 KJG196680 KTC196680 LCY196680 LMU196680 LWQ196680 MGM196680 MQI196680 NAE196680 NKA196680 NTW196680 ODS196680 ONO196680 OXK196680 PHG196680 PRC196680 QAY196680 QKU196680 QUQ196680 REM196680 ROI196680 RYE196680 SIA196680 SRW196680 TBS196680 TLO196680 TVK196680 UFG196680 UPC196680 UYY196680 VIU196680 VSQ196680 WCM196680 WMI196680 WWE196680 JS262216 TO262216 ADK262216 ANG262216 AXC262216 BGY262216 BQU262216 CAQ262216 CKM262216 CUI262216 DEE262216 DOA262216 DXW262216 EHS262216 ERO262216 FBK262216 FLG262216 FVC262216 GEY262216 GOU262216 GYQ262216 HIM262216 HSI262216 ICE262216 IMA262216 IVW262216 JFS262216 JPO262216 JZK262216 KJG262216 KTC262216 LCY262216 LMU262216 LWQ262216 MGM262216 MQI262216 NAE262216 NKA262216 NTW262216 ODS262216 ONO262216 OXK262216 PHG262216 PRC262216 QAY262216 QKU262216 QUQ262216 REM262216 ROI262216 RYE262216 SIA262216 SRW262216 TBS262216 TLO262216 TVK262216 UFG262216 UPC262216 UYY262216 VIU262216 VSQ262216 WCM262216 WMI262216 WWE262216 JS327752 TO327752 ADK327752 ANG327752 AXC327752 BGY327752 BQU327752 CAQ327752 CKM327752 CUI327752 DEE327752 DOA327752 DXW327752 EHS327752 ERO327752 FBK327752 FLG327752 FVC327752 GEY327752 GOU327752 GYQ327752 HIM327752 HSI327752 ICE327752 IMA327752 IVW327752 JFS327752 JPO327752 JZK327752 KJG327752 KTC327752 LCY327752 LMU327752 LWQ327752 MGM327752 MQI327752 NAE327752 NKA327752 NTW327752 ODS327752 ONO327752 OXK327752 PHG327752 PRC327752 QAY327752 QKU327752 QUQ327752 REM327752 ROI327752 RYE327752 SIA327752 SRW327752 TBS327752 TLO327752 TVK327752 UFG327752 UPC327752 UYY327752 VIU327752 VSQ327752 WCM327752 WMI327752 WWE327752 JS393288 TO393288 ADK393288 ANG393288 AXC393288 BGY393288 BQU393288 CAQ393288 CKM393288 CUI393288 DEE393288 DOA393288 DXW393288 EHS393288 ERO393288 FBK393288 FLG393288 FVC393288 GEY393288 GOU393288 GYQ393288 HIM393288 HSI393288 ICE393288 IMA393288 IVW393288 JFS393288 JPO393288 JZK393288 KJG393288 KTC393288 LCY393288 LMU393288 LWQ393288 MGM393288 MQI393288 NAE393288 NKA393288 NTW393288 ODS393288 ONO393288 OXK393288 PHG393288 PRC393288 QAY393288 QKU393288 QUQ393288 REM393288 ROI393288 RYE393288 SIA393288 SRW393288 TBS393288 TLO393288 TVK393288 UFG393288 UPC393288 UYY393288 VIU393288 VSQ393288 WCM393288 WMI393288 WWE393288 JS458824 TO458824 ADK458824 ANG458824 AXC458824 BGY458824 BQU458824 CAQ458824 CKM458824 CUI458824 DEE458824 DOA458824 DXW458824 EHS458824 ERO458824 FBK458824 FLG458824 FVC458824 GEY458824 GOU458824 GYQ458824 HIM458824 HSI458824 ICE458824 IMA458824 IVW458824 JFS458824 JPO458824 JZK458824 KJG458824 KTC458824 LCY458824 LMU458824 LWQ458824 MGM458824 MQI458824 NAE458824 NKA458824 NTW458824 ODS458824 ONO458824 OXK458824 PHG458824 PRC458824 QAY458824 QKU458824 QUQ458824 REM458824 ROI458824 RYE458824 SIA458824 SRW458824 TBS458824 TLO458824 TVK458824 UFG458824 UPC458824 UYY458824 VIU458824 VSQ458824 WCM458824 WMI458824 WWE458824 JS524360 TO524360 ADK524360 ANG524360 AXC524360 BGY524360 BQU524360 CAQ524360 CKM524360 CUI524360 DEE524360 DOA524360 DXW524360 EHS524360 ERO524360 FBK524360 FLG524360 FVC524360 GEY524360 GOU524360 GYQ524360 HIM524360 HSI524360 ICE524360 IMA524360 IVW524360 JFS524360 JPO524360 JZK524360 KJG524360 KTC524360 LCY524360 LMU524360 LWQ524360 MGM524360 MQI524360 NAE524360 NKA524360 NTW524360 ODS524360 ONO524360 OXK524360 PHG524360 PRC524360 QAY524360 QKU524360 QUQ524360 REM524360 ROI524360 RYE524360 SIA524360 SRW524360 TBS524360 TLO524360 TVK524360 UFG524360 UPC524360 UYY524360 VIU524360 VSQ524360 WCM524360 WMI524360 WWE524360 JS589896 TO589896 ADK589896 ANG589896 AXC589896 BGY589896 BQU589896 CAQ589896 CKM589896 CUI589896 DEE589896 DOA589896 DXW589896 EHS589896 ERO589896 FBK589896 FLG589896 FVC589896 GEY589896 GOU589896 GYQ589896 HIM589896 HSI589896 ICE589896 IMA589896 IVW589896 JFS589896 JPO589896 JZK589896 KJG589896 KTC589896 LCY589896 LMU589896 LWQ589896 MGM589896 MQI589896 NAE589896 NKA589896 NTW589896 ODS589896 ONO589896 OXK589896 PHG589896 PRC589896 QAY589896 QKU589896 QUQ589896 REM589896 ROI589896 RYE589896 SIA589896 SRW589896 TBS589896 TLO589896 TVK589896 UFG589896 UPC589896 UYY589896 VIU589896 VSQ589896 WCM589896 WMI589896 WWE589896 JS655432 TO655432 ADK655432 ANG655432 AXC655432 BGY655432 BQU655432 CAQ655432 CKM655432 CUI655432 DEE655432 DOA655432 DXW655432 EHS655432 ERO655432 FBK655432 FLG655432 FVC655432 GEY655432 GOU655432 GYQ655432 HIM655432 HSI655432 ICE655432 IMA655432 IVW655432 JFS655432 JPO655432 JZK655432 KJG655432 KTC655432 LCY655432 LMU655432 LWQ655432 MGM655432 MQI655432 NAE655432 NKA655432 NTW655432 ODS655432 ONO655432 OXK655432 PHG655432 PRC655432 QAY655432 QKU655432 QUQ655432 REM655432 ROI655432 RYE655432 SIA655432 SRW655432 TBS655432 TLO655432 TVK655432 UFG655432 UPC655432 UYY655432 VIU655432 VSQ655432 WCM655432 WMI655432 WWE655432 JS720968 TO720968 ADK720968 ANG720968 AXC720968 BGY720968 BQU720968 CAQ720968 CKM720968 CUI720968 DEE720968 DOA720968 DXW720968 EHS720968 ERO720968 FBK720968 FLG720968 FVC720968 GEY720968 GOU720968 GYQ720968 HIM720968 HSI720968 ICE720968 IMA720968 IVW720968 JFS720968 JPO720968 JZK720968 KJG720968 KTC720968 LCY720968 LMU720968 LWQ720968 MGM720968 MQI720968 NAE720968 NKA720968 NTW720968 ODS720968 ONO720968 OXK720968 PHG720968 PRC720968 QAY720968 QKU720968 QUQ720968 REM720968 ROI720968 RYE720968 SIA720968 SRW720968 TBS720968 TLO720968 TVK720968 UFG720968 UPC720968 UYY720968 VIU720968 VSQ720968 WCM720968 WMI720968 WWE720968 JS786504 TO786504 ADK786504 ANG786504 AXC786504 BGY786504 BQU786504 CAQ786504 CKM786504 CUI786504 DEE786504 DOA786504 DXW786504 EHS786504 ERO786504 FBK786504 FLG786504 FVC786504 GEY786504 GOU786504 GYQ786504 HIM786504 HSI786504 ICE786504 IMA786504 IVW786504 JFS786504 JPO786504 JZK786504 KJG786504 KTC786504 LCY786504 LMU786504 LWQ786504 MGM786504 MQI786504 NAE786504 NKA786504 NTW786504 ODS786504 ONO786504 OXK786504 PHG786504 PRC786504 QAY786504 QKU786504 QUQ786504 REM786504 ROI786504 RYE786504 SIA786504 SRW786504 TBS786504 TLO786504 TVK786504 UFG786504 UPC786504 UYY786504 VIU786504 VSQ786504 WCM786504 WMI786504 WWE786504 JS852040 TO852040 ADK852040 ANG852040 AXC852040 BGY852040 BQU852040 CAQ852040 CKM852040 CUI852040 DEE852040 DOA852040 DXW852040 EHS852040 ERO852040 FBK852040 FLG852040 FVC852040 GEY852040 GOU852040 GYQ852040 HIM852040 HSI852040 ICE852040 IMA852040 IVW852040 JFS852040 JPO852040 JZK852040 KJG852040 KTC852040 LCY852040 LMU852040 LWQ852040 MGM852040 MQI852040 NAE852040 NKA852040 NTW852040 ODS852040 ONO852040 OXK852040 PHG852040 PRC852040 QAY852040 QKU852040 QUQ852040 REM852040 ROI852040 RYE852040 SIA852040 SRW852040 TBS852040 TLO852040 TVK852040 UFG852040 UPC852040 UYY852040 VIU852040 VSQ852040 WCM852040 WMI852040 WWE852040 JS917576 TO917576 ADK917576 ANG917576 AXC917576 BGY917576 BQU917576 CAQ917576 CKM917576 CUI917576 DEE917576 DOA917576 DXW917576 EHS917576 ERO917576 FBK917576 FLG917576 FVC917576 GEY917576 GOU917576 GYQ917576 HIM917576 HSI917576 ICE917576 IMA917576 IVW917576 JFS917576 JPO917576 JZK917576 KJG917576 KTC917576 LCY917576 LMU917576 LWQ917576 MGM917576 MQI917576 NAE917576 NKA917576 NTW917576 ODS917576 ONO917576 OXK917576 PHG917576 PRC917576 QAY917576 QKU917576 QUQ917576 REM917576 ROI917576 RYE917576 SIA917576 SRW917576 TBS917576 TLO917576 TVK917576 UFG917576 UPC917576 UYY917576 VIU917576 VSQ917576 WCM917576 WMI917576 WWE917576 JS983112 TO983112 ADK983112 ANG983112 AXC983112 BGY983112 BQU983112 CAQ983112 CKM983112 CUI983112 DEE983112 DOA983112 DXW983112 EHS983112 ERO983112 FBK983112 FLG983112 FVC983112 GEY983112 GOU983112 GYQ983112 HIM983112 HSI983112 ICE983112 IMA983112 IVW983112 JFS983112 JPO983112 JZK983112 KJG983112 KTC983112 LCY983112 LMU983112 LWQ983112 MGM983112 MQI983112 NAE983112 NKA983112 NTW983112 ODS983112 ONO983112 OXK983112 PHG983112 PRC983112 QAY983112 QKU983112 QUQ983112 REM983112 ROI983112 RYE983112 SIA983112 SRW983112 TBS983112 TLO983112 TVK983112 UFG983112 UPC983112 UYY983112 VIU983112 VSQ983112 WCM983112 WMI983112 WWE983112 JS108 TO108 ADK108 ANG108 AXC108 BGY108 BQU108 CAQ108 CKM108 CUI108 DEE108 DOA108 DXW108 EHS108 ERO108 FBK108 FLG108 FVC108 GEY108 GOU108 GYQ108 HIM108 HSI108 ICE108 IMA108 IVW108 JFS108 JPO108 JZK108 KJG108 KTC108 LCY108 LMU108 LWQ108 MGM108 MQI108 NAE108 NKA108 NTW108 ODS108 ONO108 OXK108 PHG108 PRC108 QAY108 QKU108 QUQ108 REM108 ROI108 RYE108 SIA108 SRW108 TBS108 TLO108 TVK108 UFG108 UPC108 UYY108 VIU108 VSQ108 WCM108 WMI108 WWE108 JS65644 TO65644 ADK65644 ANG65644 AXC65644 BGY65644 BQU65644 CAQ65644 CKM65644 CUI65644 DEE65644 DOA65644 DXW65644 EHS65644 ERO65644 FBK65644 FLG65644 FVC65644 GEY65644 GOU65644 GYQ65644 HIM65644 HSI65644 ICE65644 IMA65644 IVW65644 JFS65644 JPO65644 JZK65644 KJG65644 KTC65644 LCY65644 LMU65644 LWQ65644 MGM65644 MQI65644 NAE65644 NKA65644 NTW65644 ODS65644 ONO65644 OXK65644 PHG65644 PRC65644 QAY65644 QKU65644 QUQ65644 REM65644 ROI65644 RYE65644 SIA65644 SRW65644 TBS65644 TLO65644 TVK65644 UFG65644 UPC65644 UYY65644 VIU65644 VSQ65644 WCM65644 WMI65644 WWE65644 JS131180 TO131180 ADK131180 ANG131180 AXC131180 BGY131180 BQU131180 CAQ131180 CKM131180 CUI131180 DEE131180 DOA131180 DXW131180 EHS131180 ERO131180 FBK131180 FLG131180 FVC131180 GEY131180 GOU131180 GYQ131180 HIM131180 HSI131180 ICE131180 IMA131180 IVW131180 JFS131180 JPO131180 JZK131180 KJG131180 KTC131180 LCY131180 LMU131180 LWQ131180 MGM131180 MQI131180 NAE131180 NKA131180 NTW131180 ODS131180 ONO131180 OXK131180 PHG131180 PRC131180 QAY131180 QKU131180 QUQ131180 REM131180 ROI131180 RYE131180 SIA131180 SRW131180 TBS131180 TLO131180 TVK131180 UFG131180 UPC131180 UYY131180 VIU131180 VSQ131180 WCM131180 WMI131180 WWE131180 JS196716 TO196716 ADK196716 ANG196716 AXC196716 BGY196716 BQU196716 CAQ196716 CKM196716 CUI196716 DEE196716 DOA196716 DXW196716 EHS196716 ERO196716 FBK196716 FLG196716 FVC196716 GEY196716 GOU196716 GYQ196716 HIM196716 HSI196716 ICE196716 IMA196716 IVW196716 JFS196716 JPO196716 JZK196716 KJG196716 KTC196716 LCY196716 LMU196716 LWQ196716 MGM196716 MQI196716 NAE196716 NKA196716 NTW196716 ODS196716 ONO196716 OXK196716 PHG196716 PRC196716 QAY196716 QKU196716 QUQ196716 REM196716 ROI196716 RYE196716 SIA196716 SRW196716 TBS196716 TLO196716 TVK196716 UFG196716 UPC196716 UYY196716 VIU196716 VSQ196716 WCM196716 WMI196716 WWE196716 JS262252 TO262252 ADK262252 ANG262252 AXC262252 BGY262252 BQU262252 CAQ262252 CKM262252 CUI262252 DEE262252 DOA262252 DXW262252 EHS262252 ERO262252 FBK262252 FLG262252 FVC262252 GEY262252 GOU262252 GYQ262252 HIM262252 HSI262252 ICE262252 IMA262252 IVW262252 JFS262252 JPO262252 JZK262252 KJG262252 KTC262252 LCY262252 LMU262252 LWQ262252 MGM262252 MQI262252 NAE262252 NKA262252 NTW262252 ODS262252 ONO262252 OXK262252 PHG262252 PRC262252 QAY262252 QKU262252 QUQ262252 REM262252 ROI262252 RYE262252 SIA262252 SRW262252 TBS262252 TLO262252 TVK262252 UFG262252 UPC262252 UYY262252 VIU262252 VSQ262252 WCM262252 WMI262252 WWE262252 JS327788 TO327788 ADK327788 ANG327788 AXC327788 BGY327788 BQU327788 CAQ327788 CKM327788 CUI327788 DEE327788 DOA327788 DXW327788 EHS327788 ERO327788 FBK327788 FLG327788 FVC327788 GEY327788 GOU327788 GYQ327788 HIM327788 HSI327788 ICE327788 IMA327788 IVW327788 JFS327788 JPO327788 JZK327788 KJG327788 KTC327788 LCY327788 LMU327788 LWQ327788 MGM327788 MQI327788 NAE327788 NKA327788 NTW327788 ODS327788 ONO327788 OXK327788 PHG327788 PRC327788 QAY327788 QKU327788 QUQ327788 REM327788 ROI327788 RYE327788 SIA327788 SRW327788 TBS327788 TLO327788 TVK327788 UFG327788 UPC327788 UYY327788 VIU327788 VSQ327788 WCM327788 WMI327788 WWE327788 JS393324 TO393324 ADK393324 ANG393324 AXC393324 BGY393324 BQU393324 CAQ393324 CKM393324 CUI393324 DEE393324 DOA393324 DXW393324 EHS393324 ERO393324 FBK393324 FLG393324 FVC393324 GEY393324 GOU393324 GYQ393324 HIM393324 HSI393324 ICE393324 IMA393324 IVW393324 JFS393324 JPO393324 JZK393324 KJG393324 KTC393324 LCY393324 LMU393324 LWQ393324 MGM393324 MQI393324 NAE393324 NKA393324 NTW393324 ODS393324 ONO393324 OXK393324 PHG393324 PRC393324 QAY393324 QKU393324 QUQ393324 REM393324 ROI393324 RYE393324 SIA393324 SRW393324 TBS393324 TLO393324 TVK393324 UFG393324 UPC393324 UYY393324 VIU393324 VSQ393324 WCM393324 WMI393324 WWE393324 JS458860 TO458860 ADK458860 ANG458860 AXC458860 BGY458860 BQU458860 CAQ458860 CKM458860 CUI458860 DEE458860 DOA458860 DXW458860 EHS458860 ERO458860 FBK458860 FLG458860 FVC458860 GEY458860 GOU458860 GYQ458860 HIM458860 HSI458860 ICE458860 IMA458860 IVW458860 JFS458860 JPO458860 JZK458860 KJG458860 KTC458860 LCY458860 LMU458860 LWQ458860 MGM458860 MQI458860 NAE458860 NKA458860 NTW458860 ODS458860 ONO458860 OXK458860 PHG458860 PRC458860 QAY458860 QKU458860 QUQ458860 REM458860 ROI458860 RYE458860 SIA458860 SRW458860 TBS458860 TLO458860 TVK458860 UFG458860 UPC458860 UYY458860 VIU458860 VSQ458860 WCM458860 WMI458860 WWE458860 JS524396 TO524396 ADK524396 ANG524396 AXC524396 BGY524396 BQU524396 CAQ524396 CKM524396 CUI524396 DEE524396 DOA524396 DXW524396 EHS524396 ERO524396 FBK524396 FLG524396 FVC524396 GEY524396 GOU524396 GYQ524396 HIM524396 HSI524396 ICE524396 IMA524396 IVW524396 JFS524396 JPO524396 JZK524396 KJG524396 KTC524396 LCY524396 LMU524396 LWQ524396 MGM524396 MQI524396 NAE524396 NKA524396 NTW524396 ODS524396 ONO524396 OXK524396 PHG524396 PRC524396 QAY524396 QKU524396 QUQ524396 REM524396 ROI524396 RYE524396 SIA524396 SRW524396 TBS524396 TLO524396 TVK524396 UFG524396 UPC524396 UYY524396 VIU524396 VSQ524396 WCM524396 WMI524396 WWE524396 JS589932 TO589932 ADK589932 ANG589932 AXC589932 BGY589932 BQU589932 CAQ589932 CKM589932 CUI589932 DEE589932 DOA589932 DXW589932 EHS589932 ERO589932 FBK589932 FLG589932 FVC589932 GEY589932 GOU589932 GYQ589932 HIM589932 HSI589932 ICE589932 IMA589932 IVW589932 JFS589932 JPO589932 JZK589932 KJG589932 KTC589932 LCY589932 LMU589932 LWQ589932 MGM589932 MQI589932 NAE589932 NKA589932 NTW589932 ODS589932 ONO589932 OXK589932 PHG589932 PRC589932 QAY589932 QKU589932 QUQ589932 REM589932 ROI589932 RYE589932 SIA589932 SRW589932 TBS589932 TLO589932 TVK589932 UFG589932 UPC589932 UYY589932 VIU589932 VSQ589932 WCM589932 WMI589932 WWE589932 JS655468 TO655468 ADK655468 ANG655468 AXC655468 BGY655468 BQU655468 CAQ655468 CKM655468 CUI655468 DEE655468 DOA655468 DXW655468 EHS655468 ERO655468 FBK655468 FLG655468 FVC655468 GEY655468 GOU655468 GYQ655468 HIM655468 HSI655468 ICE655468 IMA655468 IVW655468 JFS655468 JPO655468 JZK655468 KJG655468 KTC655468 LCY655468 LMU655468 LWQ655468 MGM655468 MQI655468 NAE655468 NKA655468 NTW655468 ODS655468 ONO655468 OXK655468 PHG655468 PRC655468 QAY655468 QKU655468 QUQ655468 REM655468 ROI655468 RYE655468 SIA655468 SRW655468 TBS655468 TLO655468 TVK655468 UFG655468 UPC655468 UYY655468 VIU655468 VSQ655468 WCM655468 WMI655468 WWE655468 JS721004 TO721004 ADK721004 ANG721004 AXC721004 BGY721004 BQU721004 CAQ721004 CKM721004 CUI721004 DEE721004 DOA721004 DXW721004 EHS721004 ERO721004 FBK721004 FLG721004 FVC721004 GEY721004 GOU721004 GYQ721004 HIM721004 HSI721004 ICE721004 IMA721004 IVW721004 JFS721004 JPO721004 JZK721004 KJG721004 KTC721004 LCY721004 LMU721004 LWQ721004 MGM721004 MQI721004 NAE721004 NKA721004 NTW721004 ODS721004 ONO721004 OXK721004 PHG721004 PRC721004 QAY721004 QKU721004 QUQ721004 REM721004 ROI721004 RYE721004 SIA721004 SRW721004 TBS721004 TLO721004 TVK721004 UFG721004 UPC721004 UYY721004 VIU721004 VSQ721004 WCM721004 WMI721004 WWE721004 JS786540 TO786540 ADK786540 ANG786540 AXC786540 BGY786540 BQU786540 CAQ786540 CKM786540 CUI786540 DEE786540 DOA786540 DXW786540 EHS786540 ERO786540 FBK786540 FLG786540 FVC786540 GEY786540 GOU786540 GYQ786540 HIM786540 HSI786540 ICE786540 IMA786540 IVW786540 JFS786540 JPO786540 JZK786540 KJG786540 KTC786540 LCY786540 LMU786540 LWQ786540 MGM786540 MQI786540 NAE786540 NKA786540 NTW786540 ODS786540 ONO786540 OXK786540 PHG786540 PRC786540 QAY786540 QKU786540 QUQ786540 REM786540 ROI786540 RYE786540 SIA786540 SRW786540 TBS786540 TLO786540 TVK786540 UFG786540 UPC786540 UYY786540 VIU786540 VSQ786540 WCM786540 WMI786540 WWE786540 JS852076 TO852076 ADK852076 ANG852076 AXC852076 BGY852076 BQU852076 CAQ852076 CKM852076 CUI852076 DEE852076 DOA852076 DXW852076 EHS852076 ERO852076 FBK852076 FLG852076 FVC852076 GEY852076 GOU852076 GYQ852076 HIM852076 HSI852076 ICE852076 IMA852076 IVW852076 JFS852076 JPO852076 JZK852076 KJG852076 KTC852076 LCY852076 LMU852076 LWQ852076 MGM852076 MQI852076 NAE852076 NKA852076 NTW852076 ODS852076 ONO852076 OXK852076 PHG852076 PRC852076 QAY852076 QKU852076 QUQ852076 REM852076 ROI852076 RYE852076 SIA852076 SRW852076 TBS852076 TLO852076 TVK852076 UFG852076 UPC852076 UYY852076 VIU852076 VSQ852076 WCM852076 WMI852076 WWE852076 JS917612 TO917612 ADK917612 ANG917612 AXC917612 BGY917612 BQU917612 CAQ917612 CKM917612 CUI917612 DEE917612 DOA917612 DXW917612 EHS917612 ERO917612 FBK917612 FLG917612 FVC917612 GEY917612 GOU917612 GYQ917612 HIM917612 HSI917612 ICE917612 IMA917612 IVW917612 JFS917612 JPO917612 JZK917612 KJG917612 KTC917612 LCY917612 LMU917612 LWQ917612 MGM917612 MQI917612 NAE917612 NKA917612 NTW917612 ODS917612 ONO917612 OXK917612 PHG917612 PRC917612 QAY917612 QKU917612 QUQ917612 REM917612 ROI917612 RYE917612 SIA917612 SRW917612 TBS917612 TLO917612 TVK917612 UFG917612 UPC917612 UYY917612 VIU917612 VSQ917612 WCM917612 WMI917612 WWE917612 JS983148 TO983148 ADK983148 ANG983148 AXC983148 BGY983148 BQU983148 CAQ983148 CKM983148 CUI983148 DEE983148 DOA983148 DXW983148 EHS983148 ERO983148 FBK983148 FLG983148 FVC983148 GEY983148 GOU983148 GYQ983148 HIM983148 HSI983148 ICE983148 IMA983148 IVW983148 JFS983148 JPO983148 JZK983148 KJG983148 KTC983148 LCY983148 LMU983148 LWQ983148 MGM983148 MQI983148 NAE983148 NKA983148 NTW983148 ODS983148 ONO983148 OXK983148 PHG983148 PRC983148 QAY983148 QKU983148 QUQ983148 REM983148 ROI983148 RYE983148 SIA983148 SRW983148 TBS983148 TLO983148 TVK983148 UFG983148 UPC983148 UYY983148 VIU983148 VSQ983148 WCM983148 WMI983148 WWE983148 JS70 TO70 ADK70 ANG70 AXC70 BGY70 BQU70 CAQ70 CKM70 CUI70 DEE70 DOA70 DXW70 EHS70 ERO70 FBK70 FLG70 FVC70 GEY70 GOU70 GYQ70 HIM70 HSI70 ICE70 IMA70 IVW70 JFS70 JPO70 JZK70 KJG70 KTC70 LCY70 LMU70 LWQ70 MGM70 MQI70 NAE70 NKA70 NTW70 ODS70 ONO70 OXK70 PHG70 PRC70 QAY70 QKU70 QUQ70 REM70 ROI70 RYE70 SIA70 SRW70 TBS70 TLO70 TVK70 UFG70 UPC70 UYY70 VIU70 VSQ70 WCM70 WMI70 WWE70 JS65606 TO65606 ADK65606 ANG65606 AXC65606 BGY65606 BQU65606 CAQ65606 CKM65606 CUI65606 DEE65606 DOA65606 DXW65606 EHS65606 ERO65606 FBK65606 FLG65606 FVC65606 GEY65606 GOU65606 GYQ65606 HIM65606 HSI65606 ICE65606 IMA65606 IVW65606 JFS65606 JPO65606 JZK65606 KJG65606 KTC65606 LCY65606 LMU65606 LWQ65606 MGM65606 MQI65606 NAE65606 NKA65606 NTW65606 ODS65606 ONO65606 OXK65606 PHG65606 PRC65606 QAY65606 QKU65606 QUQ65606 REM65606 ROI65606 RYE65606 SIA65606 SRW65606 TBS65606 TLO65606 TVK65606 UFG65606 UPC65606 UYY65606 VIU65606 VSQ65606 WCM65606 WMI65606 WWE65606 JS131142 TO131142 ADK131142 ANG131142 AXC131142 BGY131142 BQU131142 CAQ131142 CKM131142 CUI131142 DEE131142 DOA131142 DXW131142 EHS131142 ERO131142 FBK131142 FLG131142 FVC131142 GEY131142 GOU131142 GYQ131142 HIM131142 HSI131142 ICE131142 IMA131142 IVW131142 JFS131142 JPO131142 JZK131142 KJG131142 KTC131142 LCY131142 LMU131142 LWQ131142 MGM131142 MQI131142 NAE131142 NKA131142 NTW131142 ODS131142 ONO131142 OXK131142 PHG131142 PRC131142 QAY131142 QKU131142 QUQ131142 REM131142 ROI131142 RYE131142 SIA131142 SRW131142 TBS131142 TLO131142 TVK131142 UFG131142 UPC131142 UYY131142 VIU131142 VSQ131142 WCM131142 WMI131142 WWE131142 JS196678 TO196678 ADK196678 ANG196678 AXC196678 BGY196678 BQU196678 CAQ196678 CKM196678 CUI196678 DEE196678 DOA196678 DXW196678 EHS196678 ERO196678 FBK196678 FLG196678 FVC196678 GEY196678 GOU196678 GYQ196678 HIM196678 HSI196678 ICE196678 IMA196678 IVW196678 JFS196678 JPO196678 JZK196678 KJG196678 KTC196678 LCY196678 LMU196678 LWQ196678 MGM196678 MQI196678 NAE196678 NKA196678 NTW196678 ODS196678 ONO196678 OXK196678 PHG196678 PRC196678 QAY196678 QKU196678 QUQ196678 REM196678 ROI196678 RYE196678 SIA196678 SRW196678 TBS196678 TLO196678 TVK196678 UFG196678 UPC196678 UYY196678 VIU196678 VSQ196678 WCM196678 WMI196678 WWE196678 JS262214 TO262214 ADK262214 ANG262214 AXC262214 BGY262214 BQU262214 CAQ262214 CKM262214 CUI262214 DEE262214 DOA262214 DXW262214 EHS262214 ERO262214 FBK262214 FLG262214 FVC262214 GEY262214 GOU262214 GYQ262214 HIM262214 HSI262214 ICE262214 IMA262214 IVW262214 JFS262214 JPO262214 JZK262214 KJG262214 KTC262214 LCY262214 LMU262214 LWQ262214 MGM262214 MQI262214 NAE262214 NKA262214 NTW262214 ODS262214 ONO262214 OXK262214 PHG262214 PRC262214 QAY262214 QKU262214 QUQ262214 REM262214 ROI262214 RYE262214 SIA262214 SRW262214 TBS262214 TLO262214 TVK262214 UFG262214 UPC262214 UYY262214 VIU262214 VSQ262214 WCM262214 WMI262214 WWE262214 JS327750 TO327750 ADK327750 ANG327750 AXC327750 BGY327750 BQU327750 CAQ327750 CKM327750 CUI327750 DEE327750 DOA327750 DXW327750 EHS327750 ERO327750 FBK327750 FLG327750 FVC327750 GEY327750 GOU327750 GYQ327750 HIM327750 HSI327750 ICE327750 IMA327750 IVW327750 JFS327750 JPO327750 JZK327750 KJG327750 KTC327750 LCY327750 LMU327750 LWQ327750 MGM327750 MQI327750 NAE327750 NKA327750 NTW327750 ODS327750 ONO327750 OXK327750 PHG327750 PRC327750 QAY327750 QKU327750 QUQ327750 REM327750 ROI327750 RYE327750 SIA327750 SRW327750 TBS327750 TLO327750 TVK327750 UFG327750 UPC327750 UYY327750 VIU327750 VSQ327750 WCM327750 WMI327750 WWE327750 JS393286 TO393286 ADK393286 ANG393286 AXC393286 BGY393286 BQU393286 CAQ393286 CKM393286 CUI393286 DEE393286 DOA393286 DXW393286 EHS393286 ERO393286 FBK393286 FLG393286 FVC393286 GEY393286 GOU393286 GYQ393286 HIM393286 HSI393286 ICE393286 IMA393286 IVW393286 JFS393286 JPO393286 JZK393286 KJG393286 KTC393286 LCY393286 LMU393286 LWQ393286 MGM393286 MQI393286 NAE393286 NKA393286 NTW393286 ODS393286 ONO393286 OXK393286 PHG393286 PRC393286 QAY393286 QKU393286 QUQ393286 REM393286 ROI393286 RYE393286 SIA393286 SRW393286 TBS393286 TLO393286 TVK393286 UFG393286 UPC393286 UYY393286 VIU393286 VSQ393286 WCM393286 WMI393286 WWE393286 JS458822 TO458822 ADK458822 ANG458822 AXC458822 BGY458822 BQU458822 CAQ458822 CKM458822 CUI458822 DEE458822 DOA458822 DXW458822 EHS458822 ERO458822 FBK458822 FLG458822 FVC458822 GEY458822 GOU458822 GYQ458822 HIM458822 HSI458822 ICE458822 IMA458822 IVW458822 JFS458822 JPO458822 JZK458822 KJG458822 KTC458822 LCY458822 LMU458822 LWQ458822 MGM458822 MQI458822 NAE458822 NKA458822 NTW458822 ODS458822 ONO458822 OXK458822 PHG458822 PRC458822 QAY458822 QKU458822 QUQ458822 REM458822 ROI458822 RYE458822 SIA458822 SRW458822 TBS458822 TLO458822 TVK458822 UFG458822 UPC458822 UYY458822 VIU458822 VSQ458822 WCM458822 WMI458822 WWE458822 JS524358 TO524358 ADK524358 ANG524358 AXC524358 BGY524358 BQU524358 CAQ524358 CKM524358 CUI524358 DEE524358 DOA524358 DXW524358 EHS524358 ERO524358 FBK524358 FLG524358 FVC524358 GEY524358 GOU524358 GYQ524358 HIM524358 HSI524358 ICE524358 IMA524358 IVW524358 JFS524358 JPO524358 JZK524358 KJG524358 KTC524358 LCY524358 LMU524358 LWQ524358 MGM524358 MQI524358 NAE524358 NKA524358 NTW524358 ODS524358 ONO524358 OXK524358 PHG524358 PRC524358 QAY524358 QKU524358 QUQ524358 REM524358 ROI524358 RYE524358 SIA524358 SRW524358 TBS524358 TLO524358 TVK524358 UFG524358 UPC524358 UYY524358 VIU524358 VSQ524358 WCM524358 WMI524358 WWE524358 JS589894 TO589894 ADK589894 ANG589894 AXC589894 BGY589894 BQU589894 CAQ589894 CKM589894 CUI589894 DEE589894 DOA589894 DXW589894 EHS589894 ERO589894 FBK589894 FLG589894 FVC589894 GEY589894 GOU589894 GYQ589894 HIM589894 HSI589894 ICE589894 IMA589894 IVW589894 JFS589894 JPO589894 JZK589894 KJG589894 KTC589894 LCY589894 LMU589894 LWQ589894 MGM589894 MQI589894 NAE589894 NKA589894 NTW589894 ODS589894 ONO589894 OXK589894 PHG589894 PRC589894 QAY589894 QKU589894 QUQ589894 REM589894 ROI589894 RYE589894 SIA589894 SRW589894 TBS589894 TLO589894 TVK589894 UFG589894 UPC589894 UYY589894 VIU589894 VSQ589894 WCM589894 WMI589894 WWE589894 JS655430 TO655430 ADK655430 ANG655430 AXC655430 BGY655430 BQU655430 CAQ655430 CKM655430 CUI655430 DEE655430 DOA655430 DXW655430 EHS655430 ERO655430 FBK655430 FLG655430 FVC655430 GEY655430 GOU655430 GYQ655430 HIM655430 HSI655430 ICE655430 IMA655430 IVW655430 JFS655430 JPO655430 JZK655430 KJG655430 KTC655430 LCY655430 LMU655430 LWQ655430 MGM655430 MQI655430 NAE655430 NKA655430 NTW655430 ODS655430 ONO655430 OXK655430 PHG655430 PRC655430 QAY655430 QKU655430 QUQ655430 REM655430 ROI655430 RYE655430 SIA655430 SRW655430 TBS655430 TLO655430 TVK655430 UFG655430 UPC655430 UYY655430 VIU655430 VSQ655430 WCM655430 WMI655430 WWE655430 JS720966 TO720966 ADK720966 ANG720966 AXC720966 BGY720966 BQU720966 CAQ720966 CKM720966 CUI720966 DEE720966 DOA720966 DXW720966 EHS720966 ERO720966 FBK720966 FLG720966 FVC720966 GEY720966 GOU720966 GYQ720966 HIM720966 HSI720966 ICE720966 IMA720966 IVW720966 JFS720966 JPO720966 JZK720966 KJG720966 KTC720966 LCY720966 LMU720966 LWQ720966 MGM720966 MQI720966 NAE720966 NKA720966 NTW720966 ODS720966 ONO720966 OXK720966 PHG720966 PRC720966 QAY720966 QKU720966 QUQ720966 REM720966 ROI720966 RYE720966 SIA720966 SRW720966 TBS720966 TLO720966 TVK720966 UFG720966 UPC720966 UYY720966 VIU720966 VSQ720966 WCM720966 WMI720966 WWE720966 JS786502 TO786502 ADK786502 ANG786502 AXC786502 BGY786502 BQU786502 CAQ786502 CKM786502 CUI786502 DEE786502 DOA786502 DXW786502 EHS786502 ERO786502 FBK786502 FLG786502 FVC786502 GEY786502 GOU786502 GYQ786502 HIM786502 HSI786502 ICE786502 IMA786502 IVW786502 JFS786502 JPO786502 JZK786502 KJG786502 KTC786502 LCY786502 LMU786502 LWQ786502 MGM786502 MQI786502 NAE786502 NKA786502 NTW786502 ODS786502 ONO786502 OXK786502 PHG786502 PRC786502 QAY786502 QKU786502 QUQ786502 REM786502 ROI786502 RYE786502 SIA786502 SRW786502 TBS786502 TLO786502 TVK786502 UFG786502 UPC786502 UYY786502 VIU786502 VSQ786502 WCM786502 WMI786502 WWE786502 JS852038 TO852038 ADK852038 ANG852038 AXC852038 BGY852038 BQU852038 CAQ852038 CKM852038 CUI852038 DEE852038 DOA852038 DXW852038 EHS852038 ERO852038 FBK852038 FLG852038 FVC852038 GEY852038 GOU852038 GYQ852038 HIM852038 HSI852038 ICE852038 IMA852038 IVW852038 JFS852038 JPO852038 JZK852038 KJG852038 KTC852038 LCY852038 LMU852038 LWQ852038 MGM852038 MQI852038 NAE852038 NKA852038 NTW852038 ODS852038 ONO852038 OXK852038 PHG852038 PRC852038 QAY852038 QKU852038 QUQ852038 REM852038 ROI852038 RYE852038 SIA852038 SRW852038 TBS852038 TLO852038 TVK852038 UFG852038 UPC852038 UYY852038 VIU852038 VSQ852038 WCM852038 WMI852038 WWE852038 JS917574 TO917574 ADK917574 ANG917574 AXC917574 BGY917574 BQU917574 CAQ917574 CKM917574 CUI917574 DEE917574 DOA917574 DXW917574 EHS917574 ERO917574 FBK917574 FLG917574 FVC917574 GEY917574 GOU917574 GYQ917574 HIM917574 HSI917574 ICE917574 IMA917574 IVW917574 JFS917574 JPO917574 JZK917574 KJG917574 KTC917574 LCY917574 LMU917574 LWQ917574 MGM917574 MQI917574 NAE917574 NKA917574 NTW917574 ODS917574 ONO917574 OXK917574 PHG917574 PRC917574 QAY917574 QKU917574 QUQ917574 REM917574 ROI917574 RYE917574 SIA917574 SRW917574 TBS917574 TLO917574 TVK917574 UFG917574 UPC917574 UYY917574 VIU917574 VSQ917574 WCM917574 WMI917574 WWE917574 JS983110 TO983110 ADK983110 ANG983110 AXC983110 BGY983110 BQU983110 CAQ983110 CKM983110 CUI983110 DEE983110 DOA983110 DXW983110 EHS983110 ERO983110 FBK983110 FLG983110 FVC983110 GEY983110 GOU983110 GYQ983110 HIM983110 HSI983110 ICE983110 IMA983110 IVW983110 JFS983110 JPO983110 JZK983110 KJG983110 KTC983110 LCY983110 LMU983110 LWQ983110 MGM983110 MQI983110 NAE983110 NKA983110 NTW983110 ODS983110 ONO983110 OXK983110 PHG983110 PRC983110 QAY983110 QKU983110 QUQ983110 REM983110 ROI983110 RYE983110 SIA983110 SRW983110 TBS983110 TLO983110 TVK983110 UFG983110 UPC983110 UYY983110 VIU983110 VSQ983110 WCM983110 WMI983110 WWE983110 JS94:JS95 TO94:TO95 ADK94:ADK95 ANG94:ANG95 AXC94:AXC95 BGY94:BGY95 BQU94:BQU95 CAQ94:CAQ95 CKM94:CKM95 CUI94:CUI95 DEE94:DEE95 DOA94:DOA95 DXW94:DXW95 EHS94:EHS95 ERO94:ERO95 FBK94:FBK95 FLG94:FLG95 FVC94:FVC95 GEY94:GEY95 GOU94:GOU95 GYQ94:GYQ95 HIM94:HIM95 HSI94:HSI95 ICE94:ICE95 IMA94:IMA95 IVW94:IVW95 JFS94:JFS95 JPO94:JPO95 JZK94:JZK95 KJG94:KJG95 KTC94:KTC95 LCY94:LCY95 LMU94:LMU95 LWQ94:LWQ95 MGM94:MGM95 MQI94:MQI95 NAE94:NAE95 NKA94:NKA95 NTW94:NTW95 ODS94:ODS95 ONO94:ONO95 OXK94:OXK95 PHG94:PHG95 PRC94:PRC95 QAY94:QAY95 QKU94:QKU95 QUQ94:QUQ95 REM94:REM95 ROI94:ROI95 RYE94:RYE95 SIA94:SIA95 SRW94:SRW95 TBS94:TBS95 TLO94:TLO95 TVK94:TVK95 UFG94:UFG95 UPC94:UPC95 UYY94:UYY95 VIU94:VIU95 VSQ94:VSQ95 WCM94:WCM95 WMI94:WMI95 WWE94:WWE95 JS65630:JS65631 TO65630:TO65631 ADK65630:ADK65631 ANG65630:ANG65631 AXC65630:AXC65631 BGY65630:BGY65631 BQU65630:BQU65631 CAQ65630:CAQ65631 CKM65630:CKM65631 CUI65630:CUI65631 DEE65630:DEE65631 DOA65630:DOA65631 DXW65630:DXW65631 EHS65630:EHS65631 ERO65630:ERO65631 FBK65630:FBK65631 FLG65630:FLG65631 FVC65630:FVC65631 GEY65630:GEY65631 GOU65630:GOU65631 GYQ65630:GYQ65631 HIM65630:HIM65631 HSI65630:HSI65631 ICE65630:ICE65631 IMA65630:IMA65631 IVW65630:IVW65631 JFS65630:JFS65631 JPO65630:JPO65631 JZK65630:JZK65631 KJG65630:KJG65631 KTC65630:KTC65631 LCY65630:LCY65631 LMU65630:LMU65631 LWQ65630:LWQ65631 MGM65630:MGM65631 MQI65630:MQI65631 NAE65630:NAE65631 NKA65630:NKA65631 NTW65630:NTW65631 ODS65630:ODS65631 ONO65630:ONO65631 OXK65630:OXK65631 PHG65630:PHG65631 PRC65630:PRC65631 QAY65630:QAY65631 QKU65630:QKU65631 QUQ65630:QUQ65631 REM65630:REM65631 ROI65630:ROI65631 RYE65630:RYE65631 SIA65630:SIA65631 SRW65630:SRW65631 TBS65630:TBS65631 TLO65630:TLO65631 TVK65630:TVK65631 UFG65630:UFG65631 UPC65630:UPC65631 UYY65630:UYY65631 VIU65630:VIU65631 VSQ65630:VSQ65631 WCM65630:WCM65631 WMI65630:WMI65631 WWE65630:WWE65631 JS131166:JS131167 TO131166:TO131167 ADK131166:ADK131167 ANG131166:ANG131167 AXC131166:AXC131167 BGY131166:BGY131167 BQU131166:BQU131167 CAQ131166:CAQ131167 CKM131166:CKM131167 CUI131166:CUI131167 DEE131166:DEE131167 DOA131166:DOA131167 DXW131166:DXW131167 EHS131166:EHS131167 ERO131166:ERO131167 FBK131166:FBK131167 FLG131166:FLG131167 FVC131166:FVC131167 GEY131166:GEY131167 GOU131166:GOU131167 GYQ131166:GYQ131167 HIM131166:HIM131167 HSI131166:HSI131167 ICE131166:ICE131167 IMA131166:IMA131167 IVW131166:IVW131167 JFS131166:JFS131167 JPO131166:JPO131167 JZK131166:JZK131167 KJG131166:KJG131167 KTC131166:KTC131167 LCY131166:LCY131167 LMU131166:LMU131167 LWQ131166:LWQ131167 MGM131166:MGM131167 MQI131166:MQI131167 NAE131166:NAE131167 NKA131166:NKA131167 NTW131166:NTW131167 ODS131166:ODS131167 ONO131166:ONO131167 OXK131166:OXK131167 PHG131166:PHG131167 PRC131166:PRC131167 QAY131166:QAY131167 QKU131166:QKU131167 QUQ131166:QUQ131167 REM131166:REM131167 ROI131166:ROI131167 RYE131166:RYE131167 SIA131166:SIA131167 SRW131166:SRW131167 TBS131166:TBS131167 TLO131166:TLO131167 TVK131166:TVK131167 UFG131166:UFG131167 UPC131166:UPC131167 UYY131166:UYY131167 VIU131166:VIU131167 VSQ131166:VSQ131167 WCM131166:WCM131167 WMI131166:WMI131167 WWE131166:WWE131167 JS196702:JS196703 TO196702:TO196703 ADK196702:ADK196703 ANG196702:ANG196703 AXC196702:AXC196703 BGY196702:BGY196703 BQU196702:BQU196703 CAQ196702:CAQ196703 CKM196702:CKM196703 CUI196702:CUI196703 DEE196702:DEE196703 DOA196702:DOA196703 DXW196702:DXW196703 EHS196702:EHS196703 ERO196702:ERO196703 FBK196702:FBK196703 FLG196702:FLG196703 FVC196702:FVC196703 GEY196702:GEY196703 GOU196702:GOU196703 GYQ196702:GYQ196703 HIM196702:HIM196703 HSI196702:HSI196703 ICE196702:ICE196703 IMA196702:IMA196703 IVW196702:IVW196703 JFS196702:JFS196703 JPO196702:JPO196703 JZK196702:JZK196703 KJG196702:KJG196703 KTC196702:KTC196703 LCY196702:LCY196703 LMU196702:LMU196703 LWQ196702:LWQ196703 MGM196702:MGM196703 MQI196702:MQI196703 NAE196702:NAE196703 NKA196702:NKA196703 NTW196702:NTW196703 ODS196702:ODS196703 ONO196702:ONO196703 OXK196702:OXK196703 PHG196702:PHG196703 PRC196702:PRC196703 QAY196702:QAY196703 QKU196702:QKU196703 QUQ196702:QUQ196703 REM196702:REM196703 ROI196702:ROI196703 RYE196702:RYE196703 SIA196702:SIA196703 SRW196702:SRW196703 TBS196702:TBS196703 TLO196702:TLO196703 TVK196702:TVK196703 UFG196702:UFG196703 UPC196702:UPC196703 UYY196702:UYY196703 VIU196702:VIU196703 VSQ196702:VSQ196703 WCM196702:WCM196703 WMI196702:WMI196703 WWE196702:WWE196703 JS262238:JS262239 TO262238:TO262239 ADK262238:ADK262239 ANG262238:ANG262239 AXC262238:AXC262239 BGY262238:BGY262239 BQU262238:BQU262239 CAQ262238:CAQ262239 CKM262238:CKM262239 CUI262238:CUI262239 DEE262238:DEE262239 DOA262238:DOA262239 DXW262238:DXW262239 EHS262238:EHS262239 ERO262238:ERO262239 FBK262238:FBK262239 FLG262238:FLG262239 FVC262238:FVC262239 GEY262238:GEY262239 GOU262238:GOU262239 GYQ262238:GYQ262239 HIM262238:HIM262239 HSI262238:HSI262239 ICE262238:ICE262239 IMA262238:IMA262239 IVW262238:IVW262239 JFS262238:JFS262239 JPO262238:JPO262239 JZK262238:JZK262239 KJG262238:KJG262239 KTC262238:KTC262239 LCY262238:LCY262239 LMU262238:LMU262239 LWQ262238:LWQ262239 MGM262238:MGM262239 MQI262238:MQI262239 NAE262238:NAE262239 NKA262238:NKA262239 NTW262238:NTW262239 ODS262238:ODS262239 ONO262238:ONO262239 OXK262238:OXK262239 PHG262238:PHG262239 PRC262238:PRC262239 QAY262238:QAY262239 QKU262238:QKU262239 QUQ262238:QUQ262239 REM262238:REM262239 ROI262238:ROI262239 RYE262238:RYE262239 SIA262238:SIA262239 SRW262238:SRW262239 TBS262238:TBS262239 TLO262238:TLO262239 TVK262238:TVK262239 UFG262238:UFG262239 UPC262238:UPC262239 UYY262238:UYY262239 VIU262238:VIU262239 VSQ262238:VSQ262239 WCM262238:WCM262239 WMI262238:WMI262239 WWE262238:WWE262239 JS327774:JS327775 TO327774:TO327775 ADK327774:ADK327775 ANG327774:ANG327775 AXC327774:AXC327775 BGY327774:BGY327775 BQU327774:BQU327775 CAQ327774:CAQ327775 CKM327774:CKM327775 CUI327774:CUI327775 DEE327774:DEE327775 DOA327774:DOA327775 DXW327774:DXW327775 EHS327774:EHS327775 ERO327774:ERO327775 FBK327774:FBK327775 FLG327774:FLG327775 FVC327774:FVC327775 GEY327774:GEY327775 GOU327774:GOU327775 GYQ327774:GYQ327775 HIM327774:HIM327775 HSI327774:HSI327775 ICE327774:ICE327775 IMA327774:IMA327775 IVW327774:IVW327775 JFS327774:JFS327775 JPO327774:JPO327775 JZK327774:JZK327775 KJG327774:KJG327775 KTC327774:KTC327775 LCY327774:LCY327775 LMU327774:LMU327775 LWQ327774:LWQ327775 MGM327774:MGM327775 MQI327774:MQI327775 NAE327774:NAE327775 NKA327774:NKA327775 NTW327774:NTW327775 ODS327774:ODS327775 ONO327774:ONO327775 OXK327774:OXK327775 PHG327774:PHG327775 PRC327774:PRC327775 QAY327774:QAY327775 QKU327774:QKU327775 QUQ327774:QUQ327775 REM327774:REM327775 ROI327774:ROI327775 RYE327774:RYE327775 SIA327774:SIA327775 SRW327774:SRW327775 TBS327774:TBS327775 TLO327774:TLO327775 TVK327774:TVK327775 UFG327774:UFG327775 UPC327774:UPC327775 UYY327774:UYY327775 VIU327774:VIU327775 VSQ327774:VSQ327775 WCM327774:WCM327775 WMI327774:WMI327775 WWE327774:WWE327775 JS393310:JS393311 TO393310:TO393311 ADK393310:ADK393311 ANG393310:ANG393311 AXC393310:AXC393311 BGY393310:BGY393311 BQU393310:BQU393311 CAQ393310:CAQ393311 CKM393310:CKM393311 CUI393310:CUI393311 DEE393310:DEE393311 DOA393310:DOA393311 DXW393310:DXW393311 EHS393310:EHS393311 ERO393310:ERO393311 FBK393310:FBK393311 FLG393310:FLG393311 FVC393310:FVC393311 GEY393310:GEY393311 GOU393310:GOU393311 GYQ393310:GYQ393311 HIM393310:HIM393311 HSI393310:HSI393311 ICE393310:ICE393311 IMA393310:IMA393311 IVW393310:IVW393311 JFS393310:JFS393311 JPO393310:JPO393311 JZK393310:JZK393311 KJG393310:KJG393311 KTC393310:KTC393311 LCY393310:LCY393311 LMU393310:LMU393311 LWQ393310:LWQ393311 MGM393310:MGM393311 MQI393310:MQI393311 NAE393310:NAE393311 NKA393310:NKA393311 NTW393310:NTW393311 ODS393310:ODS393311 ONO393310:ONO393311 OXK393310:OXK393311 PHG393310:PHG393311 PRC393310:PRC393311 QAY393310:QAY393311 QKU393310:QKU393311 QUQ393310:QUQ393311 REM393310:REM393311 ROI393310:ROI393311 RYE393310:RYE393311 SIA393310:SIA393311 SRW393310:SRW393311 TBS393310:TBS393311 TLO393310:TLO393311 TVK393310:TVK393311 UFG393310:UFG393311 UPC393310:UPC393311 UYY393310:UYY393311 VIU393310:VIU393311 VSQ393310:VSQ393311 WCM393310:WCM393311 WMI393310:WMI393311 WWE393310:WWE393311 JS458846:JS458847 TO458846:TO458847 ADK458846:ADK458847 ANG458846:ANG458847 AXC458846:AXC458847 BGY458846:BGY458847 BQU458846:BQU458847 CAQ458846:CAQ458847 CKM458846:CKM458847 CUI458846:CUI458847 DEE458846:DEE458847 DOA458846:DOA458847 DXW458846:DXW458847 EHS458846:EHS458847 ERO458846:ERO458847 FBK458846:FBK458847 FLG458846:FLG458847 FVC458846:FVC458847 GEY458846:GEY458847 GOU458846:GOU458847 GYQ458846:GYQ458847 HIM458846:HIM458847 HSI458846:HSI458847 ICE458846:ICE458847 IMA458846:IMA458847 IVW458846:IVW458847 JFS458846:JFS458847 JPO458846:JPO458847 JZK458846:JZK458847 KJG458846:KJG458847 KTC458846:KTC458847 LCY458846:LCY458847 LMU458846:LMU458847 LWQ458846:LWQ458847 MGM458846:MGM458847 MQI458846:MQI458847 NAE458846:NAE458847 NKA458846:NKA458847 NTW458846:NTW458847 ODS458846:ODS458847 ONO458846:ONO458847 OXK458846:OXK458847 PHG458846:PHG458847 PRC458846:PRC458847 QAY458846:QAY458847 QKU458846:QKU458847 QUQ458846:QUQ458847 REM458846:REM458847 ROI458846:ROI458847 RYE458846:RYE458847 SIA458846:SIA458847 SRW458846:SRW458847 TBS458846:TBS458847 TLO458846:TLO458847 TVK458846:TVK458847 UFG458846:UFG458847 UPC458846:UPC458847 UYY458846:UYY458847 VIU458846:VIU458847 VSQ458846:VSQ458847 WCM458846:WCM458847 WMI458846:WMI458847 WWE458846:WWE458847 JS524382:JS524383 TO524382:TO524383 ADK524382:ADK524383 ANG524382:ANG524383 AXC524382:AXC524383 BGY524382:BGY524383 BQU524382:BQU524383 CAQ524382:CAQ524383 CKM524382:CKM524383 CUI524382:CUI524383 DEE524382:DEE524383 DOA524382:DOA524383 DXW524382:DXW524383 EHS524382:EHS524383 ERO524382:ERO524383 FBK524382:FBK524383 FLG524382:FLG524383 FVC524382:FVC524383 GEY524382:GEY524383 GOU524382:GOU524383 GYQ524382:GYQ524383 HIM524382:HIM524383 HSI524382:HSI524383 ICE524382:ICE524383 IMA524382:IMA524383 IVW524382:IVW524383 JFS524382:JFS524383 JPO524382:JPO524383 JZK524382:JZK524383 KJG524382:KJG524383 KTC524382:KTC524383 LCY524382:LCY524383 LMU524382:LMU524383 LWQ524382:LWQ524383 MGM524382:MGM524383 MQI524382:MQI524383 NAE524382:NAE524383 NKA524382:NKA524383 NTW524382:NTW524383 ODS524382:ODS524383 ONO524382:ONO524383 OXK524382:OXK524383 PHG524382:PHG524383 PRC524382:PRC524383 QAY524382:QAY524383 QKU524382:QKU524383 QUQ524382:QUQ524383 REM524382:REM524383 ROI524382:ROI524383 RYE524382:RYE524383 SIA524382:SIA524383 SRW524382:SRW524383 TBS524382:TBS524383 TLO524382:TLO524383 TVK524382:TVK524383 UFG524382:UFG524383 UPC524382:UPC524383 UYY524382:UYY524383 VIU524382:VIU524383 VSQ524382:VSQ524383 WCM524382:WCM524383 WMI524382:WMI524383 WWE524382:WWE524383 JS589918:JS589919 TO589918:TO589919 ADK589918:ADK589919 ANG589918:ANG589919 AXC589918:AXC589919 BGY589918:BGY589919 BQU589918:BQU589919 CAQ589918:CAQ589919 CKM589918:CKM589919 CUI589918:CUI589919 DEE589918:DEE589919 DOA589918:DOA589919 DXW589918:DXW589919 EHS589918:EHS589919 ERO589918:ERO589919 FBK589918:FBK589919 FLG589918:FLG589919 FVC589918:FVC589919 GEY589918:GEY589919 GOU589918:GOU589919 GYQ589918:GYQ589919 HIM589918:HIM589919 HSI589918:HSI589919 ICE589918:ICE589919 IMA589918:IMA589919 IVW589918:IVW589919 JFS589918:JFS589919 JPO589918:JPO589919 JZK589918:JZK589919 KJG589918:KJG589919 KTC589918:KTC589919 LCY589918:LCY589919 LMU589918:LMU589919 LWQ589918:LWQ589919 MGM589918:MGM589919 MQI589918:MQI589919 NAE589918:NAE589919 NKA589918:NKA589919 NTW589918:NTW589919 ODS589918:ODS589919 ONO589918:ONO589919 OXK589918:OXK589919 PHG589918:PHG589919 PRC589918:PRC589919 QAY589918:QAY589919 QKU589918:QKU589919 QUQ589918:QUQ589919 REM589918:REM589919 ROI589918:ROI589919 RYE589918:RYE589919 SIA589918:SIA589919 SRW589918:SRW589919 TBS589918:TBS589919 TLO589918:TLO589919 TVK589918:TVK589919 UFG589918:UFG589919 UPC589918:UPC589919 UYY589918:UYY589919 VIU589918:VIU589919 VSQ589918:VSQ589919 WCM589918:WCM589919 WMI589918:WMI589919 WWE589918:WWE589919 JS655454:JS655455 TO655454:TO655455 ADK655454:ADK655455 ANG655454:ANG655455 AXC655454:AXC655455 BGY655454:BGY655455 BQU655454:BQU655455 CAQ655454:CAQ655455 CKM655454:CKM655455 CUI655454:CUI655455 DEE655454:DEE655455 DOA655454:DOA655455 DXW655454:DXW655455 EHS655454:EHS655455 ERO655454:ERO655455 FBK655454:FBK655455 FLG655454:FLG655455 FVC655454:FVC655455 GEY655454:GEY655455 GOU655454:GOU655455 GYQ655454:GYQ655455 HIM655454:HIM655455 HSI655454:HSI655455 ICE655454:ICE655455 IMA655454:IMA655455 IVW655454:IVW655455 JFS655454:JFS655455 JPO655454:JPO655455 JZK655454:JZK655455 KJG655454:KJG655455 KTC655454:KTC655455 LCY655454:LCY655455 LMU655454:LMU655455 LWQ655454:LWQ655455 MGM655454:MGM655455 MQI655454:MQI655455 NAE655454:NAE655455 NKA655454:NKA655455 NTW655454:NTW655455 ODS655454:ODS655455 ONO655454:ONO655455 OXK655454:OXK655455 PHG655454:PHG655455 PRC655454:PRC655455 QAY655454:QAY655455 QKU655454:QKU655455 QUQ655454:QUQ655455 REM655454:REM655455 ROI655454:ROI655455 RYE655454:RYE655455 SIA655454:SIA655455 SRW655454:SRW655455 TBS655454:TBS655455 TLO655454:TLO655455 TVK655454:TVK655455 UFG655454:UFG655455 UPC655454:UPC655455 UYY655454:UYY655455 VIU655454:VIU655455 VSQ655454:VSQ655455 WCM655454:WCM655455 WMI655454:WMI655455 WWE655454:WWE655455 JS720990:JS720991 TO720990:TO720991 ADK720990:ADK720991 ANG720990:ANG720991 AXC720990:AXC720991 BGY720990:BGY720991 BQU720990:BQU720991 CAQ720990:CAQ720991 CKM720990:CKM720991 CUI720990:CUI720991 DEE720990:DEE720991 DOA720990:DOA720991 DXW720990:DXW720991 EHS720990:EHS720991 ERO720990:ERO720991 FBK720990:FBK720991 FLG720990:FLG720991 FVC720990:FVC720991 GEY720990:GEY720991 GOU720990:GOU720991 GYQ720990:GYQ720991 HIM720990:HIM720991 HSI720990:HSI720991 ICE720990:ICE720991 IMA720990:IMA720991 IVW720990:IVW720991 JFS720990:JFS720991 JPO720990:JPO720991 JZK720990:JZK720991 KJG720990:KJG720991 KTC720990:KTC720991 LCY720990:LCY720991 LMU720990:LMU720991 LWQ720990:LWQ720991 MGM720990:MGM720991 MQI720990:MQI720991 NAE720990:NAE720991 NKA720990:NKA720991 NTW720990:NTW720991 ODS720990:ODS720991 ONO720990:ONO720991 OXK720990:OXK720991 PHG720990:PHG720991 PRC720990:PRC720991 QAY720990:QAY720991 QKU720990:QKU720991 QUQ720990:QUQ720991 REM720990:REM720991 ROI720990:ROI720991 RYE720990:RYE720991 SIA720990:SIA720991 SRW720990:SRW720991 TBS720990:TBS720991 TLO720990:TLO720991 TVK720990:TVK720991 UFG720990:UFG720991 UPC720990:UPC720991 UYY720990:UYY720991 VIU720990:VIU720991 VSQ720990:VSQ720991 WCM720990:WCM720991 WMI720990:WMI720991 WWE720990:WWE720991 JS786526:JS786527 TO786526:TO786527 ADK786526:ADK786527 ANG786526:ANG786527 AXC786526:AXC786527 BGY786526:BGY786527 BQU786526:BQU786527 CAQ786526:CAQ786527 CKM786526:CKM786527 CUI786526:CUI786527 DEE786526:DEE786527 DOA786526:DOA786527 DXW786526:DXW786527 EHS786526:EHS786527 ERO786526:ERO786527 FBK786526:FBK786527 FLG786526:FLG786527 FVC786526:FVC786527 GEY786526:GEY786527 GOU786526:GOU786527 GYQ786526:GYQ786527 HIM786526:HIM786527 HSI786526:HSI786527 ICE786526:ICE786527 IMA786526:IMA786527 IVW786526:IVW786527 JFS786526:JFS786527 JPO786526:JPO786527 JZK786526:JZK786527 KJG786526:KJG786527 KTC786526:KTC786527 LCY786526:LCY786527 LMU786526:LMU786527 LWQ786526:LWQ786527 MGM786526:MGM786527 MQI786526:MQI786527 NAE786526:NAE786527 NKA786526:NKA786527 NTW786526:NTW786527 ODS786526:ODS786527 ONO786526:ONO786527 OXK786526:OXK786527 PHG786526:PHG786527 PRC786526:PRC786527 QAY786526:QAY786527 QKU786526:QKU786527 QUQ786526:QUQ786527 REM786526:REM786527 ROI786526:ROI786527 RYE786526:RYE786527 SIA786526:SIA786527 SRW786526:SRW786527 TBS786526:TBS786527 TLO786526:TLO786527 TVK786526:TVK786527 UFG786526:UFG786527 UPC786526:UPC786527 UYY786526:UYY786527 VIU786526:VIU786527 VSQ786526:VSQ786527 WCM786526:WCM786527 WMI786526:WMI786527 WWE786526:WWE786527 JS852062:JS852063 TO852062:TO852063 ADK852062:ADK852063 ANG852062:ANG852063 AXC852062:AXC852063 BGY852062:BGY852063 BQU852062:BQU852063 CAQ852062:CAQ852063 CKM852062:CKM852063 CUI852062:CUI852063 DEE852062:DEE852063 DOA852062:DOA852063 DXW852062:DXW852063 EHS852062:EHS852063 ERO852062:ERO852063 FBK852062:FBK852063 FLG852062:FLG852063 FVC852062:FVC852063 GEY852062:GEY852063 GOU852062:GOU852063 GYQ852062:GYQ852063 HIM852062:HIM852063 HSI852062:HSI852063 ICE852062:ICE852063 IMA852062:IMA852063 IVW852062:IVW852063 JFS852062:JFS852063 JPO852062:JPO852063 JZK852062:JZK852063 KJG852062:KJG852063 KTC852062:KTC852063 LCY852062:LCY852063 LMU852062:LMU852063 LWQ852062:LWQ852063 MGM852062:MGM852063 MQI852062:MQI852063 NAE852062:NAE852063 NKA852062:NKA852063 NTW852062:NTW852063 ODS852062:ODS852063 ONO852062:ONO852063 OXK852062:OXK852063 PHG852062:PHG852063 PRC852062:PRC852063 QAY852062:QAY852063 QKU852062:QKU852063 QUQ852062:QUQ852063 REM852062:REM852063 ROI852062:ROI852063 RYE852062:RYE852063 SIA852062:SIA852063 SRW852062:SRW852063 TBS852062:TBS852063 TLO852062:TLO852063 TVK852062:TVK852063 UFG852062:UFG852063 UPC852062:UPC852063 UYY852062:UYY852063 VIU852062:VIU852063 VSQ852062:VSQ852063 WCM852062:WCM852063 WMI852062:WMI852063 WWE852062:WWE852063 JS917598:JS917599 TO917598:TO917599 ADK917598:ADK917599 ANG917598:ANG917599 AXC917598:AXC917599 BGY917598:BGY917599 BQU917598:BQU917599 CAQ917598:CAQ917599 CKM917598:CKM917599 CUI917598:CUI917599 DEE917598:DEE917599 DOA917598:DOA917599 DXW917598:DXW917599 EHS917598:EHS917599 ERO917598:ERO917599 FBK917598:FBK917599 FLG917598:FLG917599 FVC917598:FVC917599 GEY917598:GEY917599 GOU917598:GOU917599 GYQ917598:GYQ917599 HIM917598:HIM917599 HSI917598:HSI917599 ICE917598:ICE917599 IMA917598:IMA917599 IVW917598:IVW917599 JFS917598:JFS917599 JPO917598:JPO917599 JZK917598:JZK917599 KJG917598:KJG917599 KTC917598:KTC917599 LCY917598:LCY917599 LMU917598:LMU917599 LWQ917598:LWQ917599 MGM917598:MGM917599 MQI917598:MQI917599 NAE917598:NAE917599 NKA917598:NKA917599 NTW917598:NTW917599 ODS917598:ODS917599 ONO917598:ONO917599 OXK917598:OXK917599 PHG917598:PHG917599 PRC917598:PRC917599 QAY917598:QAY917599 QKU917598:QKU917599 QUQ917598:QUQ917599 REM917598:REM917599 ROI917598:ROI917599 RYE917598:RYE917599 SIA917598:SIA917599 SRW917598:SRW917599 TBS917598:TBS917599 TLO917598:TLO917599 TVK917598:TVK917599 UFG917598:UFG917599 UPC917598:UPC917599 UYY917598:UYY917599 VIU917598:VIU917599 VSQ917598:VSQ917599 WCM917598:WCM917599 WMI917598:WMI917599 WWE917598:WWE917599 JS983134:JS983135 TO983134:TO983135 ADK983134:ADK983135 ANG983134:ANG983135 AXC983134:AXC983135 BGY983134:BGY983135 BQU983134:BQU983135 CAQ983134:CAQ983135 CKM983134:CKM983135 CUI983134:CUI983135 DEE983134:DEE983135 DOA983134:DOA983135 DXW983134:DXW983135 EHS983134:EHS983135 ERO983134:ERO983135 FBK983134:FBK983135 FLG983134:FLG983135 FVC983134:FVC983135 GEY983134:GEY983135 GOU983134:GOU983135 GYQ983134:GYQ983135 HIM983134:HIM983135 HSI983134:HSI983135 ICE983134:ICE983135 IMA983134:IMA983135 IVW983134:IVW983135 JFS983134:JFS983135 JPO983134:JPO983135 JZK983134:JZK983135 KJG983134:KJG983135 KTC983134:KTC983135 LCY983134:LCY983135 LMU983134:LMU983135 LWQ983134:LWQ983135 MGM983134:MGM983135 MQI983134:MQI983135 NAE983134:NAE983135 NKA983134:NKA983135 NTW983134:NTW983135 ODS983134:ODS983135 ONO983134:ONO983135 OXK983134:OXK983135 PHG983134:PHG983135 PRC983134:PRC983135 QAY983134:QAY983135 QKU983134:QKU983135 QUQ983134:QUQ983135 REM983134:REM983135 ROI983134:ROI983135 RYE983134:RYE983135 SIA983134:SIA983135 SRW983134:SRW983135 TBS983134:TBS983135 TLO983134:TLO983135 TVK983134:TVK983135 UFG983134:UFG983135 UPC983134:UPC983135 UYY983134:UYY983135 VIU983134:VIU983135 VSQ983134:VSQ983135 WCM983134:WCM983135 WMI983134:WMI983135 WWE983134:WWE983135 JS67:JS68 TO67:TO68 ADK67:ADK68 ANG67:ANG68 AXC67:AXC68 BGY67:BGY68 BQU67:BQU68 CAQ67:CAQ68 CKM67:CKM68 CUI67:CUI68 DEE67:DEE68 DOA67:DOA68 DXW67:DXW68 EHS67:EHS68 ERO67:ERO68 FBK67:FBK68 FLG67:FLG68 FVC67:FVC68 GEY67:GEY68 GOU67:GOU68 GYQ67:GYQ68 HIM67:HIM68 HSI67:HSI68 ICE67:ICE68 IMA67:IMA68 IVW67:IVW68 JFS67:JFS68 JPO67:JPO68 JZK67:JZK68 KJG67:KJG68 KTC67:KTC68 LCY67:LCY68 LMU67:LMU68 LWQ67:LWQ68 MGM67:MGM68 MQI67:MQI68 NAE67:NAE68 NKA67:NKA68 NTW67:NTW68 ODS67:ODS68 ONO67:ONO68 OXK67:OXK68 PHG67:PHG68 PRC67:PRC68 QAY67:QAY68 QKU67:QKU68 QUQ67:QUQ68 REM67:REM68 ROI67:ROI68 RYE67:RYE68 SIA67:SIA68 SRW67:SRW68 TBS67:TBS68 TLO67:TLO68 TVK67:TVK68 UFG67:UFG68 UPC67:UPC68 UYY67:UYY68 VIU67:VIU68 VSQ67:VSQ68 WCM67:WCM68 WMI67:WMI68 WWE67:WWE68 JS65603:JS65604 TO65603:TO65604 ADK65603:ADK65604 ANG65603:ANG65604 AXC65603:AXC65604 BGY65603:BGY65604 BQU65603:BQU65604 CAQ65603:CAQ65604 CKM65603:CKM65604 CUI65603:CUI65604 DEE65603:DEE65604 DOA65603:DOA65604 DXW65603:DXW65604 EHS65603:EHS65604 ERO65603:ERO65604 FBK65603:FBK65604 FLG65603:FLG65604 FVC65603:FVC65604 GEY65603:GEY65604 GOU65603:GOU65604 GYQ65603:GYQ65604 HIM65603:HIM65604 HSI65603:HSI65604 ICE65603:ICE65604 IMA65603:IMA65604 IVW65603:IVW65604 JFS65603:JFS65604 JPO65603:JPO65604 JZK65603:JZK65604 KJG65603:KJG65604 KTC65603:KTC65604 LCY65603:LCY65604 LMU65603:LMU65604 LWQ65603:LWQ65604 MGM65603:MGM65604 MQI65603:MQI65604 NAE65603:NAE65604 NKA65603:NKA65604 NTW65603:NTW65604 ODS65603:ODS65604 ONO65603:ONO65604 OXK65603:OXK65604 PHG65603:PHG65604 PRC65603:PRC65604 QAY65603:QAY65604 QKU65603:QKU65604 QUQ65603:QUQ65604 REM65603:REM65604 ROI65603:ROI65604 RYE65603:RYE65604 SIA65603:SIA65604 SRW65603:SRW65604 TBS65603:TBS65604 TLO65603:TLO65604 TVK65603:TVK65604 UFG65603:UFG65604 UPC65603:UPC65604 UYY65603:UYY65604 VIU65603:VIU65604 VSQ65603:VSQ65604 WCM65603:WCM65604 WMI65603:WMI65604 WWE65603:WWE65604 JS131139:JS131140 TO131139:TO131140 ADK131139:ADK131140 ANG131139:ANG131140 AXC131139:AXC131140 BGY131139:BGY131140 BQU131139:BQU131140 CAQ131139:CAQ131140 CKM131139:CKM131140 CUI131139:CUI131140 DEE131139:DEE131140 DOA131139:DOA131140 DXW131139:DXW131140 EHS131139:EHS131140 ERO131139:ERO131140 FBK131139:FBK131140 FLG131139:FLG131140 FVC131139:FVC131140 GEY131139:GEY131140 GOU131139:GOU131140 GYQ131139:GYQ131140 HIM131139:HIM131140 HSI131139:HSI131140 ICE131139:ICE131140 IMA131139:IMA131140 IVW131139:IVW131140 JFS131139:JFS131140 JPO131139:JPO131140 JZK131139:JZK131140 KJG131139:KJG131140 KTC131139:KTC131140 LCY131139:LCY131140 LMU131139:LMU131140 LWQ131139:LWQ131140 MGM131139:MGM131140 MQI131139:MQI131140 NAE131139:NAE131140 NKA131139:NKA131140 NTW131139:NTW131140 ODS131139:ODS131140 ONO131139:ONO131140 OXK131139:OXK131140 PHG131139:PHG131140 PRC131139:PRC131140 QAY131139:QAY131140 QKU131139:QKU131140 QUQ131139:QUQ131140 REM131139:REM131140 ROI131139:ROI131140 RYE131139:RYE131140 SIA131139:SIA131140 SRW131139:SRW131140 TBS131139:TBS131140 TLO131139:TLO131140 TVK131139:TVK131140 UFG131139:UFG131140 UPC131139:UPC131140 UYY131139:UYY131140 VIU131139:VIU131140 VSQ131139:VSQ131140 WCM131139:WCM131140 WMI131139:WMI131140 WWE131139:WWE131140 JS196675:JS196676 TO196675:TO196676 ADK196675:ADK196676 ANG196675:ANG196676 AXC196675:AXC196676 BGY196675:BGY196676 BQU196675:BQU196676 CAQ196675:CAQ196676 CKM196675:CKM196676 CUI196675:CUI196676 DEE196675:DEE196676 DOA196675:DOA196676 DXW196675:DXW196676 EHS196675:EHS196676 ERO196675:ERO196676 FBK196675:FBK196676 FLG196675:FLG196676 FVC196675:FVC196676 GEY196675:GEY196676 GOU196675:GOU196676 GYQ196675:GYQ196676 HIM196675:HIM196676 HSI196675:HSI196676 ICE196675:ICE196676 IMA196675:IMA196676 IVW196675:IVW196676 JFS196675:JFS196676 JPO196675:JPO196676 JZK196675:JZK196676 KJG196675:KJG196676 KTC196675:KTC196676 LCY196675:LCY196676 LMU196675:LMU196676 LWQ196675:LWQ196676 MGM196675:MGM196676 MQI196675:MQI196676 NAE196675:NAE196676 NKA196675:NKA196676 NTW196675:NTW196676 ODS196675:ODS196676 ONO196675:ONO196676 OXK196675:OXK196676 PHG196675:PHG196676 PRC196675:PRC196676 QAY196675:QAY196676 QKU196675:QKU196676 QUQ196675:QUQ196676 REM196675:REM196676 ROI196675:ROI196676 RYE196675:RYE196676 SIA196675:SIA196676 SRW196675:SRW196676 TBS196675:TBS196676 TLO196675:TLO196676 TVK196675:TVK196676 UFG196675:UFG196676 UPC196675:UPC196676 UYY196675:UYY196676 VIU196675:VIU196676 VSQ196675:VSQ196676 WCM196675:WCM196676 WMI196675:WMI196676 WWE196675:WWE196676 JS262211:JS262212 TO262211:TO262212 ADK262211:ADK262212 ANG262211:ANG262212 AXC262211:AXC262212 BGY262211:BGY262212 BQU262211:BQU262212 CAQ262211:CAQ262212 CKM262211:CKM262212 CUI262211:CUI262212 DEE262211:DEE262212 DOA262211:DOA262212 DXW262211:DXW262212 EHS262211:EHS262212 ERO262211:ERO262212 FBK262211:FBK262212 FLG262211:FLG262212 FVC262211:FVC262212 GEY262211:GEY262212 GOU262211:GOU262212 GYQ262211:GYQ262212 HIM262211:HIM262212 HSI262211:HSI262212 ICE262211:ICE262212 IMA262211:IMA262212 IVW262211:IVW262212 JFS262211:JFS262212 JPO262211:JPO262212 JZK262211:JZK262212 KJG262211:KJG262212 KTC262211:KTC262212 LCY262211:LCY262212 LMU262211:LMU262212 LWQ262211:LWQ262212 MGM262211:MGM262212 MQI262211:MQI262212 NAE262211:NAE262212 NKA262211:NKA262212 NTW262211:NTW262212 ODS262211:ODS262212 ONO262211:ONO262212 OXK262211:OXK262212 PHG262211:PHG262212 PRC262211:PRC262212 QAY262211:QAY262212 QKU262211:QKU262212 QUQ262211:QUQ262212 REM262211:REM262212 ROI262211:ROI262212 RYE262211:RYE262212 SIA262211:SIA262212 SRW262211:SRW262212 TBS262211:TBS262212 TLO262211:TLO262212 TVK262211:TVK262212 UFG262211:UFG262212 UPC262211:UPC262212 UYY262211:UYY262212 VIU262211:VIU262212 VSQ262211:VSQ262212 WCM262211:WCM262212 WMI262211:WMI262212 WWE262211:WWE262212 JS327747:JS327748 TO327747:TO327748 ADK327747:ADK327748 ANG327747:ANG327748 AXC327747:AXC327748 BGY327747:BGY327748 BQU327747:BQU327748 CAQ327747:CAQ327748 CKM327747:CKM327748 CUI327747:CUI327748 DEE327747:DEE327748 DOA327747:DOA327748 DXW327747:DXW327748 EHS327747:EHS327748 ERO327747:ERO327748 FBK327747:FBK327748 FLG327747:FLG327748 FVC327747:FVC327748 GEY327747:GEY327748 GOU327747:GOU327748 GYQ327747:GYQ327748 HIM327747:HIM327748 HSI327747:HSI327748 ICE327747:ICE327748 IMA327747:IMA327748 IVW327747:IVW327748 JFS327747:JFS327748 JPO327747:JPO327748 JZK327747:JZK327748 KJG327747:KJG327748 KTC327747:KTC327748 LCY327747:LCY327748 LMU327747:LMU327748 LWQ327747:LWQ327748 MGM327747:MGM327748 MQI327747:MQI327748 NAE327747:NAE327748 NKA327747:NKA327748 NTW327747:NTW327748 ODS327747:ODS327748 ONO327747:ONO327748 OXK327747:OXK327748 PHG327747:PHG327748 PRC327747:PRC327748 QAY327747:QAY327748 QKU327747:QKU327748 QUQ327747:QUQ327748 REM327747:REM327748 ROI327747:ROI327748 RYE327747:RYE327748 SIA327747:SIA327748 SRW327747:SRW327748 TBS327747:TBS327748 TLO327747:TLO327748 TVK327747:TVK327748 UFG327747:UFG327748 UPC327747:UPC327748 UYY327747:UYY327748 VIU327747:VIU327748 VSQ327747:VSQ327748 WCM327747:WCM327748 WMI327747:WMI327748 WWE327747:WWE327748 JS393283:JS393284 TO393283:TO393284 ADK393283:ADK393284 ANG393283:ANG393284 AXC393283:AXC393284 BGY393283:BGY393284 BQU393283:BQU393284 CAQ393283:CAQ393284 CKM393283:CKM393284 CUI393283:CUI393284 DEE393283:DEE393284 DOA393283:DOA393284 DXW393283:DXW393284 EHS393283:EHS393284 ERO393283:ERO393284 FBK393283:FBK393284 FLG393283:FLG393284 FVC393283:FVC393284 GEY393283:GEY393284 GOU393283:GOU393284 GYQ393283:GYQ393284 HIM393283:HIM393284 HSI393283:HSI393284 ICE393283:ICE393284 IMA393283:IMA393284 IVW393283:IVW393284 JFS393283:JFS393284 JPO393283:JPO393284 JZK393283:JZK393284 KJG393283:KJG393284 KTC393283:KTC393284 LCY393283:LCY393284 LMU393283:LMU393284 LWQ393283:LWQ393284 MGM393283:MGM393284 MQI393283:MQI393284 NAE393283:NAE393284 NKA393283:NKA393284 NTW393283:NTW393284 ODS393283:ODS393284 ONO393283:ONO393284 OXK393283:OXK393284 PHG393283:PHG393284 PRC393283:PRC393284 QAY393283:QAY393284 QKU393283:QKU393284 QUQ393283:QUQ393284 REM393283:REM393284 ROI393283:ROI393284 RYE393283:RYE393284 SIA393283:SIA393284 SRW393283:SRW393284 TBS393283:TBS393284 TLO393283:TLO393284 TVK393283:TVK393284 UFG393283:UFG393284 UPC393283:UPC393284 UYY393283:UYY393284 VIU393283:VIU393284 VSQ393283:VSQ393284 WCM393283:WCM393284 WMI393283:WMI393284 WWE393283:WWE393284 JS458819:JS458820 TO458819:TO458820 ADK458819:ADK458820 ANG458819:ANG458820 AXC458819:AXC458820 BGY458819:BGY458820 BQU458819:BQU458820 CAQ458819:CAQ458820 CKM458819:CKM458820 CUI458819:CUI458820 DEE458819:DEE458820 DOA458819:DOA458820 DXW458819:DXW458820 EHS458819:EHS458820 ERO458819:ERO458820 FBK458819:FBK458820 FLG458819:FLG458820 FVC458819:FVC458820 GEY458819:GEY458820 GOU458819:GOU458820 GYQ458819:GYQ458820 HIM458819:HIM458820 HSI458819:HSI458820 ICE458819:ICE458820 IMA458819:IMA458820 IVW458819:IVW458820 JFS458819:JFS458820 JPO458819:JPO458820 JZK458819:JZK458820 KJG458819:KJG458820 KTC458819:KTC458820 LCY458819:LCY458820 LMU458819:LMU458820 LWQ458819:LWQ458820 MGM458819:MGM458820 MQI458819:MQI458820 NAE458819:NAE458820 NKA458819:NKA458820 NTW458819:NTW458820 ODS458819:ODS458820 ONO458819:ONO458820 OXK458819:OXK458820 PHG458819:PHG458820 PRC458819:PRC458820 QAY458819:QAY458820 QKU458819:QKU458820 QUQ458819:QUQ458820 REM458819:REM458820 ROI458819:ROI458820 RYE458819:RYE458820 SIA458819:SIA458820 SRW458819:SRW458820 TBS458819:TBS458820 TLO458819:TLO458820 TVK458819:TVK458820 UFG458819:UFG458820 UPC458819:UPC458820 UYY458819:UYY458820 VIU458819:VIU458820 VSQ458819:VSQ458820 WCM458819:WCM458820 WMI458819:WMI458820 WWE458819:WWE458820 JS524355:JS524356 TO524355:TO524356 ADK524355:ADK524356 ANG524355:ANG524356 AXC524355:AXC524356 BGY524355:BGY524356 BQU524355:BQU524356 CAQ524355:CAQ524356 CKM524355:CKM524356 CUI524355:CUI524356 DEE524355:DEE524356 DOA524355:DOA524356 DXW524355:DXW524356 EHS524355:EHS524356 ERO524355:ERO524356 FBK524355:FBK524356 FLG524355:FLG524356 FVC524355:FVC524356 GEY524355:GEY524356 GOU524355:GOU524356 GYQ524355:GYQ524356 HIM524355:HIM524356 HSI524355:HSI524356 ICE524355:ICE524356 IMA524355:IMA524356 IVW524355:IVW524356 JFS524355:JFS524356 JPO524355:JPO524356 JZK524355:JZK524356 KJG524355:KJG524356 KTC524355:KTC524356 LCY524355:LCY524356 LMU524355:LMU524356 LWQ524355:LWQ524356 MGM524355:MGM524356 MQI524355:MQI524356 NAE524355:NAE524356 NKA524355:NKA524356 NTW524355:NTW524356 ODS524355:ODS524356 ONO524355:ONO524356 OXK524355:OXK524356 PHG524355:PHG524356 PRC524355:PRC524356 QAY524355:QAY524356 QKU524355:QKU524356 QUQ524355:QUQ524356 REM524355:REM524356 ROI524355:ROI524356 RYE524355:RYE524356 SIA524355:SIA524356 SRW524355:SRW524356 TBS524355:TBS524356 TLO524355:TLO524356 TVK524355:TVK524356 UFG524355:UFG524356 UPC524355:UPC524356 UYY524355:UYY524356 VIU524355:VIU524356 VSQ524355:VSQ524356 WCM524355:WCM524356 WMI524355:WMI524356 WWE524355:WWE524356 JS589891:JS589892 TO589891:TO589892 ADK589891:ADK589892 ANG589891:ANG589892 AXC589891:AXC589892 BGY589891:BGY589892 BQU589891:BQU589892 CAQ589891:CAQ589892 CKM589891:CKM589892 CUI589891:CUI589892 DEE589891:DEE589892 DOA589891:DOA589892 DXW589891:DXW589892 EHS589891:EHS589892 ERO589891:ERO589892 FBK589891:FBK589892 FLG589891:FLG589892 FVC589891:FVC589892 GEY589891:GEY589892 GOU589891:GOU589892 GYQ589891:GYQ589892 HIM589891:HIM589892 HSI589891:HSI589892 ICE589891:ICE589892 IMA589891:IMA589892 IVW589891:IVW589892 JFS589891:JFS589892 JPO589891:JPO589892 JZK589891:JZK589892 KJG589891:KJG589892 KTC589891:KTC589892 LCY589891:LCY589892 LMU589891:LMU589892 LWQ589891:LWQ589892 MGM589891:MGM589892 MQI589891:MQI589892 NAE589891:NAE589892 NKA589891:NKA589892 NTW589891:NTW589892 ODS589891:ODS589892 ONO589891:ONO589892 OXK589891:OXK589892 PHG589891:PHG589892 PRC589891:PRC589892 QAY589891:QAY589892 QKU589891:QKU589892 QUQ589891:QUQ589892 REM589891:REM589892 ROI589891:ROI589892 RYE589891:RYE589892 SIA589891:SIA589892 SRW589891:SRW589892 TBS589891:TBS589892 TLO589891:TLO589892 TVK589891:TVK589892 UFG589891:UFG589892 UPC589891:UPC589892 UYY589891:UYY589892 VIU589891:VIU589892 VSQ589891:VSQ589892 WCM589891:WCM589892 WMI589891:WMI589892 WWE589891:WWE589892 JS655427:JS655428 TO655427:TO655428 ADK655427:ADK655428 ANG655427:ANG655428 AXC655427:AXC655428 BGY655427:BGY655428 BQU655427:BQU655428 CAQ655427:CAQ655428 CKM655427:CKM655428 CUI655427:CUI655428 DEE655427:DEE655428 DOA655427:DOA655428 DXW655427:DXW655428 EHS655427:EHS655428 ERO655427:ERO655428 FBK655427:FBK655428 FLG655427:FLG655428 FVC655427:FVC655428 GEY655427:GEY655428 GOU655427:GOU655428 GYQ655427:GYQ655428 HIM655427:HIM655428 HSI655427:HSI655428 ICE655427:ICE655428 IMA655427:IMA655428 IVW655427:IVW655428 JFS655427:JFS655428 JPO655427:JPO655428 JZK655427:JZK655428 KJG655427:KJG655428 KTC655427:KTC655428 LCY655427:LCY655428 LMU655427:LMU655428 LWQ655427:LWQ655428 MGM655427:MGM655428 MQI655427:MQI655428 NAE655427:NAE655428 NKA655427:NKA655428 NTW655427:NTW655428 ODS655427:ODS655428 ONO655427:ONO655428 OXK655427:OXK655428 PHG655427:PHG655428 PRC655427:PRC655428 QAY655427:QAY655428 QKU655427:QKU655428 QUQ655427:QUQ655428 REM655427:REM655428 ROI655427:ROI655428 RYE655427:RYE655428 SIA655427:SIA655428 SRW655427:SRW655428 TBS655427:TBS655428 TLO655427:TLO655428 TVK655427:TVK655428 UFG655427:UFG655428 UPC655427:UPC655428 UYY655427:UYY655428 VIU655427:VIU655428 VSQ655427:VSQ655428 WCM655427:WCM655428 WMI655427:WMI655428 WWE655427:WWE655428 JS720963:JS720964 TO720963:TO720964 ADK720963:ADK720964 ANG720963:ANG720964 AXC720963:AXC720964 BGY720963:BGY720964 BQU720963:BQU720964 CAQ720963:CAQ720964 CKM720963:CKM720964 CUI720963:CUI720964 DEE720963:DEE720964 DOA720963:DOA720964 DXW720963:DXW720964 EHS720963:EHS720964 ERO720963:ERO720964 FBK720963:FBK720964 FLG720963:FLG720964 FVC720963:FVC720964 GEY720963:GEY720964 GOU720963:GOU720964 GYQ720963:GYQ720964 HIM720963:HIM720964 HSI720963:HSI720964 ICE720963:ICE720964 IMA720963:IMA720964 IVW720963:IVW720964 JFS720963:JFS720964 JPO720963:JPO720964 JZK720963:JZK720964 KJG720963:KJG720964 KTC720963:KTC720964 LCY720963:LCY720964 LMU720963:LMU720964 LWQ720963:LWQ720964 MGM720963:MGM720964 MQI720963:MQI720964 NAE720963:NAE720964 NKA720963:NKA720964 NTW720963:NTW720964 ODS720963:ODS720964 ONO720963:ONO720964 OXK720963:OXK720964 PHG720963:PHG720964 PRC720963:PRC720964 QAY720963:QAY720964 QKU720963:QKU720964 QUQ720963:QUQ720964 REM720963:REM720964 ROI720963:ROI720964 RYE720963:RYE720964 SIA720963:SIA720964 SRW720963:SRW720964 TBS720963:TBS720964 TLO720963:TLO720964 TVK720963:TVK720964 UFG720963:UFG720964 UPC720963:UPC720964 UYY720963:UYY720964 VIU720963:VIU720964 VSQ720963:VSQ720964 WCM720963:WCM720964 WMI720963:WMI720964 WWE720963:WWE720964 JS786499:JS786500 TO786499:TO786500 ADK786499:ADK786500 ANG786499:ANG786500 AXC786499:AXC786500 BGY786499:BGY786500 BQU786499:BQU786500 CAQ786499:CAQ786500 CKM786499:CKM786500 CUI786499:CUI786500 DEE786499:DEE786500 DOA786499:DOA786500 DXW786499:DXW786500 EHS786499:EHS786500 ERO786499:ERO786500 FBK786499:FBK786500 FLG786499:FLG786500 FVC786499:FVC786500 GEY786499:GEY786500 GOU786499:GOU786500 GYQ786499:GYQ786500 HIM786499:HIM786500 HSI786499:HSI786500 ICE786499:ICE786500 IMA786499:IMA786500 IVW786499:IVW786500 JFS786499:JFS786500 JPO786499:JPO786500 JZK786499:JZK786500 KJG786499:KJG786500 KTC786499:KTC786500 LCY786499:LCY786500 LMU786499:LMU786500 LWQ786499:LWQ786500 MGM786499:MGM786500 MQI786499:MQI786500 NAE786499:NAE786500 NKA786499:NKA786500 NTW786499:NTW786500 ODS786499:ODS786500 ONO786499:ONO786500 OXK786499:OXK786500 PHG786499:PHG786500 PRC786499:PRC786500 QAY786499:QAY786500 QKU786499:QKU786500 QUQ786499:QUQ786500 REM786499:REM786500 ROI786499:ROI786500 RYE786499:RYE786500 SIA786499:SIA786500 SRW786499:SRW786500 TBS786499:TBS786500 TLO786499:TLO786500 TVK786499:TVK786500 UFG786499:UFG786500 UPC786499:UPC786500 UYY786499:UYY786500 VIU786499:VIU786500 VSQ786499:VSQ786500 WCM786499:WCM786500 WMI786499:WMI786500 WWE786499:WWE786500 JS852035:JS852036 TO852035:TO852036 ADK852035:ADK852036 ANG852035:ANG852036 AXC852035:AXC852036 BGY852035:BGY852036 BQU852035:BQU852036 CAQ852035:CAQ852036 CKM852035:CKM852036 CUI852035:CUI852036 DEE852035:DEE852036 DOA852035:DOA852036 DXW852035:DXW852036 EHS852035:EHS852036 ERO852035:ERO852036 FBK852035:FBK852036 FLG852035:FLG852036 FVC852035:FVC852036 GEY852035:GEY852036 GOU852035:GOU852036 GYQ852035:GYQ852036 HIM852035:HIM852036 HSI852035:HSI852036 ICE852035:ICE852036 IMA852035:IMA852036 IVW852035:IVW852036 JFS852035:JFS852036 JPO852035:JPO852036 JZK852035:JZK852036 KJG852035:KJG852036 KTC852035:KTC852036 LCY852035:LCY852036 LMU852035:LMU852036 LWQ852035:LWQ852036 MGM852035:MGM852036 MQI852035:MQI852036 NAE852035:NAE852036 NKA852035:NKA852036 NTW852035:NTW852036 ODS852035:ODS852036 ONO852035:ONO852036 OXK852035:OXK852036 PHG852035:PHG852036 PRC852035:PRC852036 QAY852035:QAY852036 QKU852035:QKU852036 QUQ852035:QUQ852036 REM852035:REM852036 ROI852035:ROI852036 RYE852035:RYE852036 SIA852035:SIA852036 SRW852035:SRW852036 TBS852035:TBS852036 TLO852035:TLO852036 TVK852035:TVK852036 UFG852035:UFG852036 UPC852035:UPC852036 UYY852035:UYY852036 VIU852035:VIU852036 VSQ852035:VSQ852036 WCM852035:WCM852036 WMI852035:WMI852036 WWE852035:WWE852036 JS917571:JS917572 TO917571:TO917572 ADK917571:ADK917572 ANG917571:ANG917572 AXC917571:AXC917572 BGY917571:BGY917572 BQU917571:BQU917572 CAQ917571:CAQ917572 CKM917571:CKM917572 CUI917571:CUI917572 DEE917571:DEE917572 DOA917571:DOA917572 DXW917571:DXW917572 EHS917571:EHS917572 ERO917571:ERO917572 FBK917571:FBK917572 FLG917571:FLG917572 FVC917571:FVC917572 GEY917571:GEY917572 GOU917571:GOU917572 GYQ917571:GYQ917572 HIM917571:HIM917572 HSI917571:HSI917572 ICE917571:ICE917572 IMA917571:IMA917572 IVW917571:IVW917572 JFS917571:JFS917572 JPO917571:JPO917572 JZK917571:JZK917572 KJG917571:KJG917572 KTC917571:KTC917572 LCY917571:LCY917572 LMU917571:LMU917572 LWQ917571:LWQ917572 MGM917571:MGM917572 MQI917571:MQI917572 NAE917571:NAE917572 NKA917571:NKA917572 NTW917571:NTW917572 ODS917571:ODS917572 ONO917571:ONO917572 OXK917571:OXK917572 PHG917571:PHG917572 PRC917571:PRC917572 QAY917571:QAY917572 QKU917571:QKU917572 QUQ917571:QUQ917572 REM917571:REM917572 ROI917571:ROI917572 RYE917571:RYE917572 SIA917571:SIA917572 SRW917571:SRW917572 TBS917571:TBS917572 TLO917571:TLO917572 TVK917571:TVK917572 UFG917571:UFG917572 UPC917571:UPC917572 UYY917571:UYY917572 VIU917571:VIU917572 VSQ917571:VSQ917572 WCM917571:WCM917572 WMI917571:WMI917572 WWE917571:WWE917572 JS983107:JS983108 TO983107:TO983108 ADK983107:ADK983108 ANG983107:ANG983108 AXC983107:AXC983108 BGY983107:BGY983108 BQU983107:BQU983108 CAQ983107:CAQ983108 CKM983107:CKM983108 CUI983107:CUI983108 DEE983107:DEE983108 DOA983107:DOA983108 DXW983107:DXW983108 EHS983107:EHS983108 ERO983107:ERO983108 FBK983107:FBK983108 FLG983107:FLG983108 FVC983107:FVC983108 GEY983107:GEY983108 GOU983107:GOU983108 GYQ983107:GYQ983108 HIM983107:HIM983108 HSI983107:HSI983108 ICE983107:ICE983108 IMA983107:IMA983108 IVW983107:IVW983108 JFS983107:JFS983108 JPO983107:JPO983108 JZK983107:JZK983108 KJG983107:KJG983108 KTC983107:KTC983108 LCY983107:LCY983108 LMU983107:LMU983108 LWQ983107:LWQ983108 MGM983107:MGM983108 MQI983107:MQI983108 NAE983107:NAE983108 NKA983107:NKA983108 NTW983107:NTW983108 ODS983107:ODS983108 ONO983107:ONO983108 OXK983107:OXK983108 PHG983107:PHG983108 PRC983107:PRC983108 QAY983107:QAY983108 QKU983107:QKU983108 QUQ983107:QUQ983108 REM983107:REM983108 ROI983107:ROI983108 RYE983107:RYE983108 SIA983107:SIA983108 SRW983107:SRW983108 TBS983107:TBS983108 TLO983107:TLO983108 TVK983107:TVK983108 UFG983107:UFG983108 UPC983107:UPC983108 UYY983107:UYY983108 VIU983107:VIU983108 VSQ983107:VSQ983108 WCM983107:WCM983108 WMI983107:WMI983108 WWE983107:WWE983108 T111 JN111 TJ111 ADF111 ANB111 AWX111 BGT111 BQP111 CAL111 CKH111 CUD111 DDZ111 DNV111 DXR111 EHN111 ERJ111 FBF111 FLB111 FUX111 GET111 GOP111 GYL111 HIH111 HSD111 IBZ111 ILV111 IVR111 JFN111 JPJ111 JZF111 KJB111 KSX111 LCT111 LMP111 LWL111 MGH111 MQD111 MZZ111 NJV111 NTR111 ODN111 ONJ111 OXF111 PHB111 PQX111 QAT111 QKP111 QUL111 REH111 ROD111 RXZ111 SHV111 SRR111 TBN111 TLJ111 TVF111 UFB111 UOX111 UYT111 VIP111 VSL111 WCH111 WMD111 WVZ111 T65647 JN65647 TJ65647 ADF65647 ANB65647 AWX65647 BGT65647 BQP65647 CAL65647 CKH65647 CUD65647 DDZ65647 DNV65647 DXR65647 EHN65647 ERJ65647 FBF65647 FLB65647 FUX65647 GET65647 GOP65647 GYL65647 HIH65647 HSD65647 IBZ65647 ILV65647 IVR65647 JFN65647 JPJ65647 JZF65647 KJB65647 KSX65647 LCT65647 LMP65647 LWL65647 MGH65647 MQD65647 MZZ65647 NJV65647 NTR65647 ODN65647 ONJ65647 OXF65647 PHB65647 PQX65647 QAT65647 QKP65647 QUL65647 REH65647 ROD65647 RXZ65647 SHV65647 SRR65647 TBN65647 TLJ65647 TVF65647 UFB65647 UOX65647 UYT65647 VIP65647 VSL65647 WCH65647 WMD65647 WVZ65647 T131183 JN131183 TJ131183 ADF131183 ANB131183 AWX131183 BGT131183 BQP131183 CAL131183 CKH131183 CUD131183 DDZ131183 DNV131183 DXR131183 EHN131183 ERJ131183 FBF131183 FLB131183 FUX131183 GET131183 GOP131183 GYL131183 HIH131183 HSD131183 IBZ131183 ILV131183 IVR131183 JFN131183 JPJ131183 JZF131183 KJB131183 KSX131183 LCT131183 LMP131183 LWL131183 MGH131183 MQD131183 MZZ131183 NJV131183 NTR131183 ODN131183 ONJ131183 OXF131183 PHB131183 PQX131183 QAT131183 QKP131183 QUL131183 REH131183 ROD131183 RXZ131183 SHV131183 SRR131183 TBN131183 TLJ131183 TVF131183 UFB131183 UOX131183 UYT131183 VIP131183 VSL131183 WCH131183 WMD131183 WVZ131183 T196719 JN196719 TJ196719 ADF196719 ANB196719 AWX196719 BGT196719 BQP196719 CAL196719 CKH196719 CUD196719 DDZ196719 DNV196719 DXR196719 EHN196719 ERJ196719 FBF196719 FLB196719 FUX196719 GET196719 GOP196719 GYL196719 HIH196719 HSD196719 IBZ196719 ILV196719 IVR196719 JFN196719 JPJ196719 JZF196719 KJB196719 KSX196719 LCT196719 LMP196719 LWL196719 MGH196719 MQD196719 MZZ196719 NJV196719 NTR196719 ODN196719 ONJ196719 OXF196719 PHB196719 PQX196719 QAT196719 QKP196719 QUL196719 REH196719 ROD196719 RXZ196719 SHV196719 SRR196719 TBN196719 TLJ196719 TVF196719 UFB196719 UOX196719 UYT196719 VIP196719 VSL196719 WCH196719 WMD196719 WVZ196719 T262255 JN262255 TJ262255 ADF262255 ANB262255 AWX262255 BGT262255 BQP262255 CAL262255 CKH262255 CUD262255 DDZ262255 DNV262255 DXR262255 EHN262255 ERJ262255 FBF262255 FLB262255 FUX262255 GET262255 GOP262255 GYL262255 HIH262255 HSD262255 IBZ262255 ILV262255 IVR262255 JFN262255 JPJ262255 JZF262255 KJB262255 KSX262255 LCT262255 LMP262255 LWL262255 MGH262255 MQD262255 MZZ262255 NJV262255 NTR262255 ODN262255 ONJ262255 OXF262255 PHB262255 PQX262255 QAT262255 QKP262255 QUL262255 REH262255 ROD262255 RXZ262255 SHV262255 SRR262255 TBN262255 TLJ262255 TVF262255 UFB262255 UOX262255 UYT262255 VIP262255 VSL262255 WCH262255 WMD262255 WVZ262255 T327791 JN327791 TJ327791 ADF327791 ANB327791 AWX327791 BGT327791 BQP327791 CAL327791 CKH327791 CUD327791 DDZ327791 DNV327791 DXR327791 EHN327791 ERJ327791 FBF327791 FLB327791 FUX327791 GET327791 GOP327791 GYL327791 HIH327791 HSD327791 IBZ327791 ILV327791 IVR327791 JFN327791 JPJ327791 JZF327791 KJB327791 KSX327791 LCT327791 LMP327791 LWL327791 MGH327791 MQD327791 MZZ327791 NJV327791 NTR327791 ODN327791 ONJ327791 OXF327791 PHB327791 PQX327791 QAT327791 QKP327791 QUL327791 REH327791 ROD327791 RXZ327791 SHV327791 SRR327791 TBN327791 TLJ327791 TVF327791 UFB327791 UOX327791 UYT327791 VIP327791 VSL327791 WCH327791 WMD327791 WVZ327791 T393327 JN393327 TJ393327 ADF393327 ANB393327 AWX393327 BGT393327 BQP393327 CAL393327 CKH393327 CUD393327 DDZ393327 DNV393327 DXR393327 EHN393327 ERJ393327 FBF393327 FLB393327 FUX393327 GET393327 GOP393327 GYL393327 HIH393327 HSD393327 IBZ393327 ILV393327 IVR393327 JFN393327 JPJ393327 JZF393327 KJB393327 KSX393327 LCT393327 LMP393327 LWL393327 MGH393327 MQD393327 MZZ393327 NJV393327 NTR393327 ODN393327 ONJ393327 OXF393327 PHB393327 PQX393327 QAT393327 QKP393327 QUL393327 REH393327 ROD393327 RXZ393327 SHV393327 SRR393327 TBN393327 TLJ393327 TVF393327 UFB393327 UOX393327 UYT393327 VIP393327 VSL393327 WCH393327 WMD393327 WVZ393327 T458863 JN458863 TJ458863 ADF458863 ANB458863 AWX458863 BGT458863 BQP458863 CAL458863 CKH458863 CUD458863 DDZ458863 DNV458863 DXR458863 EHN458863 ERJ458863 FBF458863 FLB458863 FUX458863 GET458863 GOP458863 GYL458863 HIH458863 HSD458863 IBZ458863 ILV458863 IVR458863 JFN458863 JPJ458863 JZF458863 KJB458863 KSX458863 LCT458863 LMP458863 LWL458863 MGH458863 MQD458863 MZZ458863 NJV458863 NTR458863 ODN458863 ONJ458863 OXF458863 PHB458863 PQX458863 QAT458863 QKP458863 QUL458863 REH458863 ROD458863 RXZ458863 SHV458863 SRR458863 TBN458863 TLJ458863 TVF458863 UFB458863 UOX458863 UYT458863 VIP458863 VSL458863 WCH458863 WMD458863 WVZ458863 T524399 JN524399 TJ524399 ADF524399 ANB524399 AWX524399 BGT524399 BQP524399 CAL524399 CKH524399 CUD524399 DDZ524399 DNV524399 DXR524399 EHN524399 ERJ524399 FBF524399 FLB524399 FUX524399 GET524399 GOP524399 GYL524399 HIH524399 HSD524399 IBZ524399 ILV524399 IVR524399 JFN524399 JPJ524399 JZF524399 KJB524399 KSX524399 LCT524399 LMP524399 LWL524399 MGH524399 MQD524399 MZZ524399 NJV524399 NTR524399 ODN524399 ONJ524399 OXF524399 PHB524399 PQX524399 QAT524399 QKP524399 QUL524399 REH524399 ROD524399 RXZ524399 SHV524399 SRR524399 TBN524399 TLJ524399 TVF524399 UFB524399 UOX524399 UYT524399 VIP524399 VSL524399 WCH524399 WMD524399 WVZ524399 T589935 JN589935 TJ589935 ADF589935 ANB589935 AWX589935 BGT589935 BQP589935 CAL589935 CKH589935 CUD589935 DDZ589935 DNV589935 DXR589935 EHN589935 ERJ589935 FBF589935 FLB589935 FUX589935 GET589935 GOP589935 GYL589935 HIH589935 HSD589935 IBZ589935 ILV589935 IVR589935 JFN589935 JPJ589935 JZF589935 KJB589935 KSX589935 LCT589935 LMP589935 LWL589935 MGH589935 MQD589935 MZZ589935 NJV589935 NTR589935 ODN589935 ONJ589935 OXF589935 PHB589935 PQX589935 QAT589935 QKP589935 QUL589935 REH589935 ROD589935 RXZ589935 SHV589935 SRR589935 TBN589935 TLJ589935 TVF589935 UFB589935 UOX589935 UYT589935 VIP589935 VSL589935 WCH589935 WMD589935 WVZ589935 T655471 JN655471 TJ655471 ADF655471 ANB655471 AWX655471 BGT655471 BQP655471 CAL655471 CKH655471 CUD655471 DDZ655471 DNV655471 DXR655471 EHN655471 ERJ655471 FBF655471 FLB655471 FUX655471 GET655471 GOP655471 GYL655471 HIH655471 HSD655471 IBZ655471 ILV655471 IVR655471 JFN655471 JPJ655471 JZF655471 KJB655471 KSX655471 LCT655471 LMP655471 LWL655471 MGH655471 MQD655471 MZZ655471 NJV655471 NTR655471 ODN655471 ONJ655471 OXF655471 PHB655471 PQX655471 QAT655471 QKP655471 QUL655471 REH655471 ROD655471 RXZ655471 SHV655471 SRR655471 TBN655471 TLJ655471 TVF655471 UFB655471 UOX655471 UYT655471 VIP655471 VSL655471 WCH655471 WMD655471 WVZ655471 T721007 JN721007 TJ721007 ADF721007 ANB721007 AWX721007 BGT721007 BQP721007 CAL721007 CKH721007 CUD721007 DDZ721007 DNV721007 DXR721007 EHN721007 ERJ721007 FBF721007 FLB721007 FUX721007 GET721007 GOP721007 GYL721007 HIH721007 HSD721007 IBZ721007 ILV721007 IVR721007 JFN721007 JPJ721007 JZF721007 KJB721007 KSX721007 LCT721007 LMP721007 LWL721007 MGH721007 MQD721007 MZZ721007 NJV721007 NTR721007 ODN721007 ONJ721007 OXF721007 PHB721007 PQX721007 QAT721007 QKP721007 QUL721007 REH721007 ROD721007 RXZ721007 SHV721007 SRR721007 TBN721007 TLJ721007 TVF721007 UFB721007 UOX721007 UYT721007 VIP721007 VSL721007 WCH721007 WMD721007 WVZ721007 T786543 JN786543 TJ786543 ADF786543 ANB786543 AWX786543 BGT786543 BQP786543 CAL786543 CKH786543 CUD786543 DDZ786543 DNV786543 DXR786543 EHN786543 ERJ786543 FBF786543 FLB786543 FUX786543 GET786543 GOP786543 GYL786543 HIH786543 HSD786543 IBZ786543 ILV786543 IVR786543 JFN786543 JPJ786543 JZF786543 KJB786543 KSX786543 LCT786543 LMP786543 LWL786543 MGH786543 MQD786543 MZZ786543 NJV786543 NTR786543 ODN786543 ONJ786543 OXF786543 PHB786543 PQX786543 QAT786543 QKP786543 QUL786543 REH786543 ROD786543 RXZ786543 SHV786543 SRR786543 TBN786543 TLJ786543 TVF786543 UFB786543 UOX786543 UYT786543 VIP786543 VSL786543 WCH786543 WMD786543 WVZ786543 T852079 JN852079 TJ852079 ADF852079 ANB852079 AWX852079 BGT852079 BQP852079 CAL852079 CKH852079 CUD852079 DDZ852079 DNV852079 DXR852079 EHN852079 ERJ852079 FBF852079 FLB852079 FUX852079 GET852079 GOP852079 GYL852079 HIH852079 HSD852079 IBZ852079 ILV852079 IVR852079 JFN852079 JPJ852079 JZF852079 KJB852079 KSX852079 LCT852079 LMP852079 LWL852079 MGH852079 MQD852079 MZZ852079 NJV852079 NTR852079 ODN852079 ONJ852079 OXF852079 PHB852079 PQX852079 QAT852079 QKP852079 QUL852079 REH852079 ROD852079 RXZ852079 SHV852079 SRR852079 TBN852079 TLJ852079 TVF852079 UFB852079 UOX852079 UYT852079 VIP852079 VSL852079 WCH852079 WMD852079 WVZ852079 T917615 JN917615 TJ917615 ADF917615 ANB917615 AWX917615 BGT917615 BQP917615 CAL917615 CKH917615 CUD917615 DDZ917615 DNV917615 DXR917615 EHN917615 ERJ917615 FBF917615 FLB917615 FUX917615 GET917615 GOP917615 GYL917615 HIH917615 HSD917615 IBZ917615 ILV917615 IVR917615 JFN917615 JPJ917615 JZF917615 KJB917615 KSX917615 LCT917615 LMP917615 LWL917615 MGH917615 MQD917615 MZZ917615 NJV917615 NTR917615 ODN917615 ONJ917615 OXF917615 PHB917615 PQX917615 QAT917615 QKP917615 QUL917615 REH917615 ROD917615 RXZ917615 SHV917615 SRR917615 TBN917615 TLJ917615 TVF917615 UFB917615 UOX917615 UYT917615 VIP917615 VSL917615 WCH917615 WMD917615 WVZ917615 T983151 JN983151 TJ983151 ADF983151 ANB983151 AWX983151 BGT983151 BQP983151 CAL983151 CKH983151 CUD983151 DDZ983151 DNV983151 DXR983151 EHN983151 ERJ983151 FBF983151 FLB983151 FUX983151 GET983151 GOP983151 GYL983151 HIH983151 HSD983151 IBZ983151 ILV983151 IVR983151 JFN983151 JPJ983151 JZF983151 KJB983151 KSX983151 LCT983151 LMP983151 LWL983151 MGH983151 MQD983151 MZZ983151 NJV983151 NTR983151 ODN983151 ONJ983151 OXF983151 PHB983151 PQX983151 QAT983151 QKP983151 QUL983151 REH983151 ROD983151 RXZ983151 SHV983151 SRR983151 TBN983151 TLJ983151 TVF983151 UFB983151 UOX983151 UYT983151 VIP983151 VSL983151 WCH983151 WMD983151 WVZ983151 JS63:JS64 TO63:TO64 ADK63:ADK64 ANG63:ANG64 AXC63:AXC64 BGY63:BGY64 BQU63:BQU64 CAQ63:CAQ64 CKM63:CKM64 CUI63:CUI64 DEE63:DEE64 DOA63:DOA64 DXW63:DXW64 EHS63:EHS64 ERO63:ERO64 FBK63:FBK64 FLG63:FLG64 FVC63:FVC64 GEY63:GEY64 GOU63:GOU64 GYQ63:GYQ64 HIM63:HIM64 HSI63:HSI64 ICE63:ICE64 IMA63:IMA64 IVW63:IVW64 JFS63:JFS64 JPO63:JPO64 JZK63:JZK64 KJG63:KJG64 KTC63:KTC64 LCY63:LCY64 LMU63:LMU64 LWQ63:LWQ64 MGM63:MGM64 MQI63:MQI64 NAE63:NAE64 NKA63:NKA64 NTW63:NTW64 ODS63:ODS64 ONO63:ONO64 OXK63:OXK64 PHG63:PHG64 PRC63:PRC64 QAY63:QAY64 QKU63:QKU64 QUQ63:QUQ64 REM63:REM64 ROI63:ROI64 RYE63:RYE64 SIA63:SIA64 SRW63:SRW64 TBS63:TBS64 TLO63:TLO64 TVK63:TVK64 UFG63:UFG64 UPC63:UPC64 UYY63:UYY64 VIU63:VIU64 VSQ63:VSQ64 WCM63:WCM64 WMI63:WMI64 WWE63:WWE64 JS65599:JS65600 TO65599:TO65600 ADK65599:ADK65600 ANG65599:ANG65600 AXC65599:AXC65600 BGY65599:BGY65600 BQU65599:BQU65600 CAQ65599:CAQ65600 CKM65599:CKM65600 CUI65599:CUI65600 DEE65599:DEE65600 DOA65599:DOA65600 DXW65599:DXW65600 EHS65599:EHS65600 ERO65599:ERO65600 FBK65599:FBK65600 FLG65599:FLG65600 FVC65599:FVC65600 GEY65599:GEY65600 GOU65599:GOU65600 GYQ65599:GYQ65600 HIM65599:HIM65600 HSI65599:HSI65600 ICE65599:ICE65600 IMA65599:IMA65600 IVW65599:IVW65600 JFS65599:JFS65600 JPO65599:JPO65600 JZK65599:JZK65600 KJG65599:KJG65600 KTC65599:KTC65600 LCY65599:LCY65600 LMU65599:LMU65600 LWQ65599:LWQ65600 MGM65599:MGM65600 MQI65599:MQI65600 NAE65599:NAE65600 NKA65599:NKA65600 NTW65599:NTW65600 ODS65599:ODS65600 ONO65599:ONO65600 OXK65599:OXK65600 PHG65599:PHG65600 PRC65599:PRC65600 QAY65599:QAY65600 QKU65599:QKU65600 QUQ65599:QUQ65600 REM65599:REM65600 ROI65599:ROI65600 RYE65599:RYE65600 SIA65599:SIA65600 SRW65599:SRW65600 TBS65599:TBS65600 TLO65599:TLO65600 TVK65599:TVK65600 UFG65599:UFG65600 UPC65599:UPC65600 UYY65599:UYY65600 VIU65599:VIU65600 VSQ65599:VSQ65600 WCM65599:WCM65600 WMI65599:WMI65600 WWE65599:WWE65600 JS131135:JS131136 TO131135:TO131136 ADK131135:ADK131136 ANG131135:ANG131136 AXC131135:AXC131136 BGY131135:BGY131136 BQU131135:BQU131136 CAQ131135:CAQ131136 CKM131135:CKM131136 CUI131135:CUI131136 DEE131135:DEE131136 DOA131135:DOA131136 DXW131135:DXW131136 EHS131135:EHS131136 ERO131135:ERO131136 FBK131135:FBK131136 FLG131135:FLG131136 FVC131135:FVC131136 GEY131135:GEY131136 GOU131135:GOU131136 GYQ131135:GYQ131136 HIM131135:HIM131136 HSI131135:HSI131136 ICE131135:ICE131136 IMA131135:IMA131136 IVW131135:IVW131136 JFS131135:JFS131136 JPO131135:JPO131136 JZK131135:JZK131136 KJG131135:KJG131136 KTC131135:KTC131136 LCY131135:LCY131136 LMU131135:LMU131136 LWQ131135:LWQ131136 MGM131135:MGM131136 MQI131135:MQI131136 NAE131135:NAE131136 NKA131135:NKA131136 NTW131135:NTW131136 ODS131135:ODS131136 ONO131135:ONO131136 OXK131135:OXK131136 PHG131135:PHG131136 PRC131135:PRC131136 QAY131135:QAY131136 QKU131135:QKU131136 QUQ131135:QUQ131136 REM131135:REM131136 ROI131135:ROI131136 RYE131135:RYE131136 SIA131135:SIA131136 SRW131135:SRW131136 TBS131135:TBS131136 TLO131135:TLO131136 TVK131135:TVK131136 UFG131135:UFG131136 UPC131135:UPC131136 UYY131135:UYY131136 VIU131135:VIU131136 VSQ131135:VSQ131136 WCM131135:WCM131136 WMI131135:WMI131136 WWE131135:WWE131136 JS196671:JS196672 TO196671:TO196672 ADK196671:ADK196672 ANG196671:ANG196672 AXC196671:AXC196672 BGY196671:BGY196672 BQU196671:BQU196672 CAQ196671:CAQ196672 CKM196671:CKM196672 CUI196671:CUI196672 DEE196671:DEE196672 DOA196671:DOA196672 DXW196671:DXW196672 EHS196671:EHS196672 ERO196671:ERO196672 FBK196671:FBK196672 FLG196671:FLG196672 FVC196671:FVC196672 GEY196671:GEY196672 GOU196671:GOU196672 GYQ196671:GYQ196672 HIM196671:HIM196672 HSI196671:HSI196672 ICE196671:ICE196672 IMA196671:IMA196672 IVW196671:IVW196672 JFS196671:JFS196672 JPO196671:JPO196672 JZK196671:JZK196672 KJG196671:KJG196672 KTC196671:KTC196672 LCY196671:LCY196672 LMU196671:LMU196672 LWQ196671:LWQ196672 MGM196671:MGM196672 MQI196671:MQI196672 NAE196671:NAE196672 NKA196671:NKA196672 NTW196671:NTW196672 ODS196671:ODS196672 ONO196671:ONO196672 OXK196671:OXK196672 PHG196671:PHG196672 PRC196671:PRC196672 QAY196671:QAY196672 QKU196671:QKU196672 QUQ196671:QUQ196672 REM196671:REM196672 ROI196671:ROI196672 RYE196671:RYE196672 SIA196671:SIA196672 SRW196671:SRW196672 TBS196671:TBS196672 TLO196671:TLO196672 TVK196671:TVK196672 UFG196671:UFG196672 UPC196671:UPC196672 UYY196671:UYY196672 VIU196671:VIU196672 VSQ196671:VSQ196672 WCM196671:WCM196672 WMI196671:WMI196672 WWE196671:WWE196672 JS262207:JS262208 TO262207:TO262208 ADK262207:ADK262208 ANG262207:ANG262208 AXC262207:AXC262208 BGY262207:BGY262208 BQU262207:BQU262208 CAQ262207:CAQ262208 CKM262207:CKM262208 CUI262207:CUI262208 DEE262207:DEE262208 DOA262207:DOA262208 DXW262207:DXW262208 EHS262207:EHS262208 ERO262207:ERO262208 FBK262207:FBK262208 FLG262207:FLG262208 FVC262207:FVC262208 GEY262207:GEY262208 GOU262207:GOU262208 GYQ262207:GYQ262208 HIM262207:HIM262208 HSI262207:HSI262208 ICE262207:ICE262208 IMA262207:IMA262208 IVW262207:IVW262208 JFS262207:JFS262208 JPO262207:JPO262208 JZK262207:JZK262208 KJG262207:KJG262208 KTC262207:KTC262208 LCY262207:LCY262208 LMU262207:LMU262208 LWQ262207:LWQ262208 MGM262207:MGM262208 MQI262207:MQI262208 NAE262207:NAE262208 NKA262207:NKA262208 NTW262207:NTW262208 ODS262207:ODS262208 ONO262207:ONO262208 OXK262207:OXK262208 PHG262207:PHG262208 PRC262207:PRC262208 QAY262207:QAY262208 QKU262207:QKU262208 QUQ262207:QUQ262208 REM262207:REM262208 ROI262207:ROI262208 RYE262207:RYE262208 SIA262207:SIA262208 SRW262207:SRW262208 TBS262207:TBS262208 TLO262207:TLO262208 TVK262207:TVK262208 UFG262207:UFG262208 UPC262207:UPC262208 UYY262207:UYY262208 VIU262207:VIU262208 VSQ262207:VSQ262208 WCM262207:WCM262208 WMI262207:WMI262208 WWE262207:WWE262208 JS327743:JS327744 TO327743:TO327744 ADK327743:ADK327744 ANG327743:ANG327744 AXC327743:AXC327744 BGY327743:BGY327744 BQU327743:BQU327744 CAQ327743:CAQ327744 CKM327743:CKM327744 CUI327743:CUI327744 DEE327743:DEE327744 DOA327743:DOA327744 DXW327743:DXW327744 EHS327743:EHS327744 ERO327743:ERO327744 FBK327743:FBK327744 FLG327743:FLG327744 FVC327743:FVC327744 GEY327743:GEY327744 GOU327743:GOU327744 GYQ327743:GYQ327744 HIM327743:HIM327744 HSI327743:HSI327744 ICE327743:ICE327744 IMA327743:IMA327744 IVW327743:IVW327744 JFS327743:JFS327744 JPO327743:JPO327744 JZK327743:JZK327744 KJG327743:KJG327744 KTC327743:KTC327744 LCY327743:LCY327744 LMU327743:LMU327744 LWQ327743:LWQ327744 MGM327743:MGM327744 MQI327743:MQI327744 NAE327743:NAE327744 NKA327743:NKA327744 NTW327743:NTW327744 ODS327743:ODS327744 ONO327743:ONO327744 OXK327743:OXK327744 PHG327743:PHG327744 PRC327743:PRC327744 QAY327743:QAY327744 QKU327743:QKU327744 QUQ327743:QUQ327744 REM327743:REM327744 ROI327743:ROI327744 RYE327743:RYE327744 SIA327743:SIA327744 SRW327743:SRW327744 TBS327743:TBS327744 TLO327743:TLO327744 TVK327743:TVK327744 UFG327743:UFG327744 UPC327743:UPC327744 UYY327743:UYY327744 VIU327743:VIU327744 VSQ327743:VSQ327744 WCM327743:WCM327744 WMI327743:WMI327744 WWE327743:WWE327744 JS393279:JS393280 TO393279:TO393280 ADK393279:ADK393280 ANG393279:ANG393280 AXC393279:AXC393280 BGY393279:BGY393280 BQU393279:BQU393280 CAQ393279:CAQ393280 CKM393279:CKM393280 CUI393279:CUI393280 DEE393279:DEE393280 DOA393279:DOA393280 DXW393279:DXW393280 EHS393279:EHS393280 ERO393279:ERO393280 FBK393279:FBK393280 FLG393279:FLG393280 FVC393279:FVC393280 GEY393279:GEY393280 GOU393279:GOU393280 GYQ393279:GYQ393280 HIM393279:HIM393280 HSI393279:HSI393280 ICE393279:ICE393280 IMA393279:IMA393280 IVW393279:IVW393280 JFS393279:JFS393280 JPO393279:JPO393280 JZK393279:JZK393280 KJG393279:KJG393280 KTC393279:KTC393280 LCY393279:LCY393280 LMU393279:LMU393280 LWQ393279:LWQ393280 MGM393279:MGM393280 MQI393279:MQI393280 NAE393279:NAE393280 NKA393279:NKA393280 NTW393279:NTW393280 ODS393279:ODS393280 ONO393279:ONO393280 OXK393279:OXK393280 PHG393279:PHG393280 PRC393279:PRC393280 QAY393279:QAY393280 QKU393279:QKU393280 QUQ393279:QUQ393280 REM393279:REM393280 ROI393279:ROI393280 RYE393279:RYE393280 SIA393279:SIA393280 SRW393279:SRW393280 TBS393279:TBS393280 TLO393279:TLO393280 TVK393279:TVK393280 UFG393279:UFG393280 UPC393279:UPC393280 UYY393279:UYY393280 VIU393279:VIU393280 VSQ393279:VSQ393280 WCM393279:WCM393280 WMI393279:WMI393280 WWE393279:WWE393280 JS458815:JS458816 TO458815:TO458816 ADK458815:ADK458816 ANG458815:ANG458816 AXC458815:AXC458816 BGY458815:BGY458816 BQU458815:BQU458816 CAQ458815:CAQ458816 CKM458815:CKM458816 CUI458815:CUI458816 DEE458815:DEE458816 DOA458815:DOA458816 DXW458815:DXW458816 EHS458815:EHS458816 ERO458815:ERO458816 FBK458815:FBK458816 FLG458815:FLG458816 FVC458815:FVC458816 GEY458815:GEY458816 GOU458815:GOU458816 GYQ458815:GYQ458816 HIM458815:HIM458816 HSI458815:HSI458816 ICE458815:ICE458816 IMA458815:IMA458816 IVW458815:IVW458816 JFS458815:JFS458816 JPO458815:JPO458816 JZK458815:JZK458816 KJG458815:KJG458816 KTC458815:KTC458816 LCY458815:LCY458816 LMU458815:LMU458816 LWQ458815:LWQ458816 MGM458815:MGM458816 MQI458815:MQI458816 NAE458815:NAE458816 NKA458815:NKA458816 NTW458815:NTW458816 ODS458815:ODS458816 ONO458815:ONO458816 OXK458815:OXK458816 PHG458815:PHG458816 PRC458815:PRC458816 QAY458815:QAY458816 QKU458815:QKU458816 QUQ458815:QUQ458816 REM458815:REM458816 ROI458815:ROI458816 RYE458815:RYE458816 SIA458815:SIA458816 SRW458815:SRW458816 TBS458815:TBS458816 TLO458815:TLO458816 TVK458815:TVK458816 UFG458815:UFG458816 UPC458815:UPC458816 UYY458815:UYY458816 VIU458815:VIU458816 VSQ458815:VSQ458816 WCM458815:WCM458816 WMI458815:WMI458816 WWE458815:WWE458816 JS524351:JS524352 TO524351:TO524352 ADK524351:ADK524352 ANG524351:ANG524352 AXC524351:AXC524352 BGY524351:BGY524352 BQU524351:BQU524352 CAQ524351:CAQ524352 CKM524351:CKM524352 CUI524351:CUI524352 DEE524351:DEE524352 DOA524351:DOA524352 DXW524351:DXW524352 EHS524351:EHS524352 ERO524351:ERO524352 FBK524351:FBK524352 FLG524351:FLG524352 FVC524351:FVC524352 GEY524351:GEY524352 GOU524351:GOU524352 GYQ524351:GYQ524352 HIM524351:HIM524352 HSI524351:HSI524352 ICE524351:ICE524352 IMA524351:IMA524352 IVW524351:IVW524352 JFS524351:JFS524352 JPO524351:JPO524352 JZK524351:JZK524352 KJG524351:KJG524352 KTC524351:KTC524352 LCY524351:LCY524352 LMU524351:LMU524352 LWQ524351:LWQ524352 MGM524351:MGM524352 MQI524351:MQI524352 NAE524351:NAE524352 NKA524351:NKA524352 NTW524351:NTW524352 ODS524351:ODS524352 ONO524351:ONO524352 OXK524351:OXK524352 PHG524351:PHG524352 PRC524351:PRC524352 QAY524351:QAY524352 QKU524351:QKU524352 QUQ524351:QUQ524352 REM524351:REM524352 ROI524351:ROI524352 RYE524351:RYE524352 SIA524351:SIA524352 SRW524351:SRW524352 TBS524351:TBS524352 TLO524351:TLO524352 TVK524351:TVK524352 UFG524351:UFG524352 UPC524351:UPC524352 UYY524351:UYY524352 VIU524351:VIU524352 VSQ524351:VSQ524352 WCM524351:WCM524352 WMI524351:WMI524352 WWE524351:WWE524352 JS589887:JS589888 TO589887:TO589888 ADK589887:ADK589888 ANG589887:ANG589888 AXC589887:AXC589888 BGY589887:BGY589888 BQU589887:BQU589888 CAQ589887:CAQ589888 CKM589887:CKM589888 CUI589887:CUI589888 DEE589887:DEE589888 DOA589887:DOA589888 DXW589887:DXW589888 EHS589887:EHS589888 ERO589887:ERO589888 FBK589887:FBK589888 FLG589887:FLG589888 FVC589887:FVC589888 GEY589887:GEY589888 GOU589887:GOU589888 GYQ589887:GYQ589888 HIM589887:HIM589888 HSI589887:HSI589888 ICE589887:ICE589888 IMA589887:IMA589888 IVW589887:IVW589888 JFS589887:JFS589888 JPO589887:JPO589888 JZK589887:JZK589888 KJG589887:KJG589888 KTC589887:KTC589888 LCY589887:LCY589888 LMU589887:LMU589888 LWQ589887:LWQ589888 MGM589887:MGM589888 MQI589887:MQI589888 NAE589887:NAE589888 NKA589887:NKA589888 NTW589887:NTW589888 ODS589887:ODS589888 ONO589887:ONO589888 OXK589887:OXK589888 PHG589887:PHG589888 PRC589887:PRC589888 QAY589887:QAY589888 QKU589887:QKU589888 QUQ589887:QUQ589888 REM589887:REM589888 ROI589887:ROI589888 RYE589887:RYE589888 SIA589887:SIA589888 SRW589887:SRW589888 TBS589887:TBS589888 TLO589887:TLO589888 TVK589887:TVK589888 UFG589887:UFG589888 UPC589887:UPC589888 UYY589887:UYY589888 VIU589887:VIU589888 VSQ589887:VSQ589888 WCM589887:WCM589888 WMI589887:WMI589888 WWE589887:WWE589888 JS655423:JS655424 TO655423:TO655424 ADK655423:ADK655424 ANG655423:ANG655424 AXC655423:AXC655424 BGY655423:BGY655424 BQU655423:BQU655424 CAQ655423:CAQ655424 CKM655423:CKM655424 CUI655423:CUI655424 DEE655423:DEE655424 DOA655423:DOA655424 DXW655423:DXW655424 EHS655423:EHS655424 ERO655423:ERO655424 FBK655423:FBK655424 FLG655423:FLG655424 FVC655423:FVC655424 GEY655423:GEY655424 GOU655423:GOU655424 GYQ655423:GYQ655424 HIM655423:HIM655424 HSI655423:HSI655424 ICE655423:ICE655424 IMA655423:IMA655424 IVW655423:IVW655424 JFS655423:JFS655424 JPO655423:JPO655424 JZK655423:JZK655424 KJG655423:KJG655424 KTC655423:KTC655424 LCY655423:LCY655424 LMU655423:LMU655424 LWQ655423:LWQ655424 MGM655423:MGM655424 MQI655423:MQI655424 NAE655423:NAE655424 NKA655423:NKA655424 NTW655423:NTW655424 ODS655423:ODS655424 ONO655423:ONO655424 OXK655423:OXK655424 PHG655423:PHG655424 PRC655423:PRC655424 QAY655423:QAY655424 QKU655423:QKU655424 QUQ655423:QUQ655424 REM655423:REM655424 ROI655423:ROI655424 RYE655423:RYE655424 SIA655423:SIA655424 SRW655423:SRW655424 TBS655423:TBS655424 TLO655423:TLO655424 TVK655423:TVK655424 UFG655423:UFG655424 UPC655423:UPC655424 UYY655423:UYY655424 VIU655423:VIU655424 VSQ655423:VSQ655424 WCM655423:WCM655424 WMI655423:WMI655424 WWE655423:WWE655424 JS720959:JS720960 TO720959:TO720960 ADK720959:ADK720960 ANG720959:ANG720960 AXC720959:AXC720960 BGY720959:BGY720960 BQU720959:BQU720960 CAQ720959:CAQ720960 CKM720959:CKM720960 CUI720959:CUI720960 DEE720959:DEE720960 DOA720959:DOA720960 DXW720959:DXW720960 EHS720959:EHS720960 ERO720959:ERO720960 FBK720959:FBK720960 FLG720959:FLG720960 FVC720959:FVC720960 GEY720959:GEY720960 GOU720959:GOU720960 GYQ720959:GYQ720960 HIM720959:HIM720960 HSI720959:HSI720960 ICE720959:ICE720960 IMA720959:IMA720960 IVW720959:IVW720960 JFS720959:JFS720960 JPO720959:JPO720960 JZK720959:JZK720960 KJG720959:KJG720960 KTC720959:KTC720960 LCY720959:LCY720960 LMU720959:LMU720960 LWQ720959:LWQ720960 MGM720959:MGM720960 MQI720959:MQI720960 NAE720959:NAE720960 NKA720959:NKA720960 NTW720959:NTW720960 ODS720959:ODS720960 ONO720959:ONO720960 OXK720959:OXK720960 PHG720959:PHG720960 PRC720959:PRC720960 QAY720959:QAY720960 QKU720959:QKU720960 QUQ720959:QUQ720960 REM720959:REM720960 ROI720959:ROI720960 RYE720959:RYE720960 SIA720959:SIA720960 SRW720959:SRW720960 TBS720959:TBS720960 TLO720959:TLO720960 TVK720959:TVK720960 UFG720959:UFG720960 UPC720959:UPC720960 UYY720959:UYY720960 VIU720959:VIU720960 VSQ720959:VSQ720960 WCM720959:WCM720960 WMI720959:WMI720960 WWE720959:WWE720960 JS786495:JS786496 TO786495:TO786496 ADK786495:ADK786496 ANG786495:ANG786496 AXC786495:AXC786496 BGY786495:BGY786496 BQU786495:BQU786496 CAQ786495:CAQ786496 CKM786495:CKM786496 CUI786495:CUI786496 DEE786495:DEE786496 DOA786495:DOA786496 DXW786495:DXW786496 EHS786495:EHS786496 ERO786495:ERO786496 FBK786495:FBK786496 FLG786495:FLG786496 FVC786495:FVC786496 GEY786495:GEY786496 GOU786495:GOU786496 GYQ786495:GYQ786496 HIM786495:HIM786496 HSI786495:HSI786496 ICE786495:ICE786496 IMA786495:IMA786496 IVW786495:IVW786496 JFS786495:JFS786496 JPO786495:JPO786496 JZK786495:JZK786496 KJG786495:KJG786496 KTC786495:KTC786496 LCY786495:LCY786496 LMU786495:LMU786496 LWQ786495:LWQ786496 MGM786495:MGM786496 MQI786495:MQI786496 NAE786495:NAE786496 NKA786495:NKA786496 NTW786495:NTW786496 ODS786495:ODS786496 ONO786495:ONO786496 OXK786495:OXK786496 PHG786495:PHG786496 PRC786495:PRC786496 QAY786495:QAY786496 QKU786495:QKU786496 QUQ786495:QUQ786496 REM786495:REM786496 ROI786495:ROI786496 RYE786495:RYE786496 SIA786495:SIA786496 SRW786495:SRW786496 TBS786495:TBS786496 TLO786495:TLO786496 TVK786495:TVK786496 UFG786495:UFG786496 UPC786495:UPC786496 UYY786495:UYY786496 VIU786495:VIU786496 VSQ786495:VSQ786496 WCM786495:WCM786496 WMI786495:WMI786496 WWE786495:WWE786496 JS852031:JS852032 TO852031:TO852032 ADK852031:ADK852032 ANG852031:ANG852032 AXC852031:AXC852032 BGY852031:BGY852032 BQU852031:BQU852032 CAQ852031:CAQ852032 CKM852031:CKM852032 CUI852031:CUI852032 DEE852031:DEE852032 DOA852031:DOA852032 DXW852031:DXW852032 EHS852031:EHS852032 ERO852031:ERO852032 FBK852031:FBK852032 FLG852031:FLG852032 FVC852031:FVC852032 GEY852031:GEY852032 GOU852031:GOU852032 GYQ852031:GYQ852032 HIM852031:HIM852032 HSI852031:HSI852032 ICE852031:ICE852032 IMA852031:IMA852032 IVW852031:IVW852032 JFS852031:JFS852032 JPO852031:JPO852032 JZK852031:JZK852032 KJG852031:KJG852032 KTC852031:KTC852032 LCY852031:LCY852032 LMU852031:LMU852032 LWQ852031:LWQ852032 MGM852031:MGM852032 MQI852031:MQI852032 NAE852031:NAE852032 NKA852031:NKA852032 NTW852031:NTW852032 ODS852031:ODS852032 ONO852031:ONO852032 OXK852031:OXK852032 PHG852031:PHG852032 PRC852031:PRC852032 QAY852031:QAY852032 QKU852031:QKU852032 QUQ852031:QUQ852032 REM852031:REM852032 ROI852031:ROI852032 RYE852031:RYE852032 SIA852031:SIA852032 SRW852031:SRW852032 TBS852031:TBS852032 TLO852031:TLO852032 TVK852031:TVK852032 UFG852031:UFG852032 UPC852031:UPC852032 UYY852031:UYY852032 VIU852031:VIU852032 VSQ852031:VSQ852032 WCM852031:WCM852032 WMI852031:WMI852032 WWE852031:WWE852032 JS917567:JS917568 TO917567:TO917568 ADK917567:ADK917568 ANG917567:ANG917568 AXC917567:AXC917568 BGY917567:BGY917568 BQU917567:BQU917568 CAQ917567:CAQ917568 CKM917567:CKM917568 CUI917567:CUI917568 DEE917567:DEE917568 DOA917567:DOA917568 DXW917567:DXW917568 EHS917567:EHS917568 ERO917567:ERO917568 FBK917567:FBK917568 FLG917567:FLG917568 FVC917567:FVC917568 GEY917567:GEY917568 GOU917567:GOU917568 GYQ917567:GYQ917568 HIM917567:HIM917568 HSI917567:HSI917568 ICE917567:ICE917568 IMA917567:IMA917568 IVW917567:IVW917568 JFS917567:JFS917568 JPO917567:JPO917568 JZK917567:JZK917568 KJG917567:KJG917568 KTC917567:KTC917568 LCY917567:LCY917568 LMU917567:LMU917568 LWQ917567:LWQ917568 MGM917567:MGM917568 MQI917567:MQI917568 NAE917567:NAE917568 NKA917567:NKA917568 NTW917567:NTW917568 ODS917567:ODS917568 ONO917567:ONO917568 OXK917567:OXK917568 PHG917567:PHG917568 PRC917567:PRC917568 QAY917567:QAY917568 QKU917567:QKU917568 QUQ917567:QUQ917568 REM917567:REM917568 ROI917567:ROI917568 RYE917567:RYE917568 SIA917567:SIA917568 SRW917567:SRW917568 TBS917567:TBS917568 TLO917567:TLO917568 TVK917567:TVK917568 UFG917567:UFG917568 UPC917567:UPC917568 UYY917567:UYY917568 VIU917567:VIU917568 VSQ917567:VSQ917568 WCM917567:WCM917568 WMI917567:WMI917568 WWE917567:WWE917568 JS983103:JS983104 TO983103:TO983104 ADK983103:ADK983104 ANG983103:ANG983104 AXC983103:AXC983104 BGY983103:BGY983104 BQU983103:BQU983104 CAQ983103:CAQ983104 CKM983103:CKM983104 CUI983103:CUI983104 DEE983103:DEE983104 DOA983103:DOA983104 DXW983103:DXW983104 EHS983103:EHS983104 ERO983103:ERO983104 FBK983103:FBK983104 FLG983103:FLG983104 FVC983103:FVC983104 GEY983103:GEY983104 GOU983103:GOU983104 GYQ983103:GYQ983104 HIM983103:HIM983104 HSI983103:HSI983104 ICE983103:ICE983104 IMA983103:IMA983104 IVW983103:IVW983104 JFS983103:JFS983104 JPO983103:JPO983104 JZK983103:JZK983104 KJG983103:KJG983104 KTC983103:KTC983104 LCY983103:LCY983104 LMU983103:LMU983104 LWQ983103:LWQ983104 MGM983103:MGM983104 MQI983103:MQI983104 NAE983103:NAE983104 NKA983103:NKA983104 NTW983103:NTW983104 ODS983103:ODS983104 ONO983103:ONO983104 OXK983103:OXK983104 PHG983103:PHG983104 PRC983103:PRC983104 QAY983103:QAY983104 QKU983103:QKU983104 QUQ983103:QUQ983104 REM983103:REM983104 ROI983103:ROI983104 RYE983103:RYE983104 SIA983103:SIA983104 SRW983103:SRW983104 TBS983103:TBS983104 TLO983103:TLO983104 TVK983103:TVK983104 UFG983103:UFG983104 UPC983103:UPC983104 UYY983103:UYY983104 VIU983103:VIU983104 VSQ983103:VSQ983104 WCM983103:WCM983104 WMI983103:WMI983104 WWE983103:WWE983104 JS90:JS91 TO90:TO91 ADK90:ADK91 ANG90:ANG91 AXC90:AXC91 BGY90:BGY91 BQU90:BQU91 CAQ90:CAQ91 CKM90:CKM91 CUI90:CUI91 DEE90:DEE91 DOA90:DOA91 DXW90:DXW91 EHS90:EHS91 ERO90:ERO91 FBK90:FBK91 FLG90:FLG91 FVC90:FVC91 GEY90:GEY91 GOU90:GOU91 GYQ90:GYQ91 HIM90:HIM91 HSI90:HSI91 ICE90:ICE91 IMA90:IMA91 IVW90:IVW91 JFS90:JFS91 JPO90:JPO91 JZK90:JZK91 KJG90:KJG91 KTC90:KTC91 LCY90:LCY91 LMU90:LMU91 LWQ90:LWQ91 MGM90:MGM91 MQI90:MQI91 NAE90:NAE91 NKA90:NKA91 NTW90:NTW91 ODS90:ODS91 ONO90:ONO91 OXK90:OXK91 PHG90:PHG91 PRC90:PRC91 QAY90:QAY91 QKU90:QKU91 QUQ90:QUQ91 REM90:REM91 ROI90:ROI91 RYE90:RYE91 SIA90:SIA91 SRW90:SRW91 TBS90:TBS91 TLO90:TLO91 TVK90:TVK91 UFG90:UFG91 UPC90:UPC91 UYY90:UYY91 VIU90:VIU91 VSQ90:VSQ91 WCM90:WCM91 WMI90:WMI91 WWE90:WWE91 JS65626:JS65627 TO65626:TO65627 ADK65626:ADK65627 ANG65626:ANG65627 AXC65626:AXC65627 BGY65626:BGY65627 BQU65626:BQU65627 CAQ65626:CAQ65627 CKM65626:CKM65627 CUI65626:CUI65627 DEE65626:DEE65627 DOA65626:DOA65627 DXW65626:DXW65627 EHS65626:EHS65627 ERO65626:ERO65627 FBK65626:FBK65627 FLG65626:FLG65627 FVC65626:FVC65627 GEY65626:GEY65627 GOU65626:GOU65627 GYQ65626:GYQ65627 HIM65626:HIM65627 HSI65626:HSI65627 ICE65626:ICE65627 IMA65626:IMA65627 IVW65626:IVW65627 JFS65626:JFS65627 JPO65626:JPO65627 JZK65626:JZK65627 KJG65626:KJG65627 KTC65626:KTC65627 LCY65626:LCY65627 LMU65626:LMU65627 LWQ65626:LWQ65627 MGM65626:MGM65627 MQI65626:MQI65627 NAE65626:NAE65627 NKA65626:NKA65627 NTW65626:NTW65627 ODS65626:ODS65627 ONO65626:ONO65627 OXK65626:OXK65627 PHG65626:PHG65627 PRC65626:PRC65627 QAY65626:QAY65627 QKU65626:QKU65627 QUQ65626:QUQ65627 REM65626:REM65627 ROI65626:ROI65627 RYE65626:RYE65627 SIA65626:SIA65627 SRW65626:SRW65627 TBS65626:TBS65627 TLO65626:TLO65627 TVK65626:TVK65627 UFG65626:UFG65627 UPC65626:UPC65627 UYY65626:UYY65627 VIU65626:VIU65627 VSQ65626:VSQ65627 WCM65626:WCM65627 WMI65626:WMI65627 WWE65626:WWE65627 JS131162:JS131163 TO131162:TO131163 ADK131162:ADK131163 ANG131162:ANG131163 AXC131162:AXC131163 BGY131162:BGY131163 BQU131162:BQU131163 CAQ131162:CAQ131163 CKM131162:CKM131163 CUI131162:CUI131163 DEE131162:DEE131163 DOA131162:DOA131163 DXW131162:DXW131163 EHS131162:EHS131163 ERO131162:ERO131163 FBK131162:FBK131163 FLG131162:FLG131163 FVC131162:FVC131163 GEY131162:GEY131163 GOU131162:GOU131163 GYQ131162:GYQ131163 HIM131162:HIM131163 HSI131162:HSI131163 ICE131162:ICE131163 IMA131162:IMA131163 IVW131162:IVW131163 JFS131162:JFS131163 JPO131162:JPO131163 JZK131162:JZK131163 KJG131162:KJG131163 KTC131162:KTC131163 LCY131162:LCY131163 LMU131162:LMU131163 LWQ131162:LWQ131163 MGM131162:MGM131163 MQI131162:MQI131163 NAE131162:NAE131163 NKA131162:NKA131163 NTW131162:NTW131163 ODS131162:ODS131163 ONO131162:ONO131163 OXK131162:OXK131163 PHG131162:PHG131163 PRC131162:PRC131163 QAY131162:QAY131163 QKU131162:QKU131163 QUQ131162:QUQ131163 REM131162:REM131163 ROI131162:ROI131163 RYE131162:RYE131163 SIA131162:SIA131163 SRW131162:SRW131163 TBS131162:TBS131163 TLO131162:TLO131163 TVK131162:TVK131163 UFG131162:UFG131163 UPC131162:UPC131163 UYY131162:UYY131163 VIU131162:VIU131163 VSQ131162:VSQ131163 WCM131162:WCM131163 WMI131162:WMI131163 WWE131162:WWE131163 JS196698:JS196699 TO196698:TO196699 ADK196698:ADK196699 ANG196698:ANG196699 AXC196698:AXC196699 BGY196698:BGY196699 BQU196698:BQU196699 CAQ196698:CAQ196699 CKM196698:CKM196699 CUI196698:CUI196699 DEE196698:DEE196699 DOA196698:DOA196699 DXW196698:DXW196699 EHS196698:EHS196699 ERO196698:ERO196699 FBK196698:FBK196699 FLG196698:FLG196699 FVC196698:FVC196699 GEY196698:GEY196699 GOU196698:GOU196699 GYQ196698:GYQ196699 HIM196698:HIM196699 HSI196698:HSI196699 ICE196698:ICE196699 IMA196698:IMA196699 IVW196698:IVW196699 JFS196698:JFS196699 JPO196698:JPO196699 JZK196698:JZK196699 KJG196698:KJG196699 KTC196698:KTC196699 LCY196698:LCY196699 LMU196698:LMU196699 LWQ196698:LWQ196699 MGM196698:MGM196699 MQI196698:MQI196699 NAE196698:NAE196699 NKA196698:NKA196699 NTW196698:NTW196699 ODS196698:ODS196699 ONO196698:ONO196699 OXK196698:OXK196699 PHG196698:PHG196699 PRC196698:PRC196699 QAY196698:QAY196699 QKU196698:QKU196699 QUQ196698:QUQ196699 REM196698:REM196699 ROI196698:ROI196699 RYE196698:RYE196699 SIA196698:SIA196699 SRW196698:SRW196699 TBS196698:TBS196699 TLO196698:TLO196699 TVK196698:TVK196699 UFG196698:UFG196699 UPC196698:UPC196699 UYY196698:UYY196699 VIU196698:VIU196699 VSQ196698:VSQ196699 WCM196698:WCM196699 WMI196698:WMI196699 WWE196698:WWE196699 JS262234:JS262235 TO262234:TO262235 ADK262234:ADK262235 ANG262234:ANG262235 AXC262234:AXC262235 BGY262234:BGY262235 BQU262234:BQU262235 CAQ262234:CAQ262235 CKM262234:CKM262235 CUI262234:CUI262235 DEE262234:DEE262235 DOA262234:DOA262235 DXW262234:DXW262235 EHS262234:EHS262235 ERO262234:ERO262235 FBK262234:FBK262235 FLG262234:FLG262235 FVC262234:FVC262235 GEY262234:GEY262235 GOU262234:GOU262235 GYQ262234:GYQ262235 HIM262234:HIM262235 HSI262234:HSI262235 ICE262234:ICE262235 IMA262234:IMA262235 IVW262234:IVW262235 JFS262234:JFS262235 JPO262234:JPO262235 JZK262234:JZK262235 KJG262234:KJG262235 KTC262234:KTC262235 LCY262234:LCY262235 LMU262234:LMU262235 LWQ262234:LWQ262235 MGM262234:MGM262235 MQI262234:MQI262235 NAE262234:NAE262235 NKA262234:NKA262235 NTW262234:NTW262235 ODS262234:ODS262235 ONO262234:ONO262235 OXK262234:OXK262235 PHG262234:PHG262235 PRC262234:PRC262235 QAY262234:QAY262235 QKU262234:QKU262235 QUQ262234:QUQ262235 REM262234:REM262235 ROI262234:ROI262235 RYE262234:RYE262235 SIA262234:SIA262235 SRW262234:SRW262235 TBS262234:TBS262235 TLO262234:TLO262235 TVK262234:TVK262235 UFG262234:UFG262235 UPC262234:UPC262235 UYY262234:UYY262235 VIU262234:VIU262235 VSQ262234:VSQ262235 WCM262234:WCM262235 WMI262234:WMI262235 WWE262234:WWE262235 JS327770:JS327771 TO327770:TO327771 ADK327770:ADK327771 ANG327770:ANG327771 AXC327770:AXC327771 BGY327770:BGY327771 BQU327770:BQU327771 CAQ327770:CAQ327771 CKM327770:CKM327771 CUI327770:CUI327771 DEE327770:DEE327771 DOA327770:DOA327771 DXW327770:DXW327771 EHS327770:EHS327771 ERO327770:ERO327771 FBK327770:FBK327771 FLG327770:FLG327771 FVC327770:FVC327771 GEY327770:GEY327771 GOU327770:GOU327771 GYQ327770:GYQ327771 HIM327770:HIM327771 HSI327770:HSI327771 ICE327770:ICE327771 IMA327770:IMA327771 IVW327770:IVW327771 JFS327770:JFS327771 JPO327770:JPO327771 JZK327770:JZK327771 KJG327770:KJG327771 KTC327770:KTC327771 LCY327770:LCY327771 LMU327770:LMU327771 LWQ327770:LWQ327771 MGM327770:MGM327771 MQI327770:MQI327771 NAE327770:NAE327771 NKA327770:NKA327771 NTW327770:NTW327771 ODS327770:ODS327771 ONO327770:ONO327771 OXK327770:OXK327771 PHG327770:PHG327771 PRC327770:PRC327771 QAY327770:QAY327771 QKU327770:QKU327771 QUQ327770:QUQ327771 REM327770:REM327771 ROI327770:ROI327771 RYE327770:RYE327771 SIA327770:SIA327771 SRW327770:SRW327771 TBS327770:TBS327771 TLO327770:TLO327771 TVK327770:TVK327771 UFG327770:UFG327771 UPC327770:UPC327771 UYY327770:UYY327771 VIU327770:VIU327771 VSQ327770:VSQ327771 WCM327770:WCM327771 WMI327770:WMI327771 WWE327770:WWE327771 JS393306:JS393307 TO393306:TO393307 ADK393306:ADK393307 ANG393306:ANG393307 AXC393306:AXC393307 BGY393306:BGY393307 BQU393306:BQU393307 CAQ393306:CAQ393307 CKM393306:CKM393307 CUI393306:CUI393307 DEE393306:DEE393307 DOA393306:DOA393307 DXW393306:DXW393307 EHS393306:EHS393307 ERO393306:ERO393307 FBK393306:FBK393307 FLG393306:FLG393307 FVC393306:FVC393307 GEY393306:GEY393307 GOU393306:GOU393307 GYQ393306:GYQ393307 HIM393306:HIM393307 HSI393306:HSI393307 ICE393306:ICE393307 IMA393306:IMA393307 IVW393306:IVW393307 JFS393306:JFS393307 JPO393306:JPO393307 JZK393306:JZK393307 KJG393306:KJG393307 KTC393306:KTC393307 LCY393306:LCY393307 LMU393306:LMU393307 LWQ393306:LWQ393307 MGM393306:MGM393307 MQI393306:MQI393307 NAE393306:NAE393307 NKA393306:NKA393307 NTW393306:NTW393307 ODS393306:ODS393307 ONO393306:ONO393307 OXK393306:OXK393307 PHG393306:PHG393307 PRC393306:PRC393307 QAY393306:QAY393307 QKU393306:QKU393307 QUQ393306:QUQ393307 REM393306:REM393307 ROI393306:ROI393307 RYE393306:RYE393307 SIA393306:SIA393307 SRW393306:SRW393307 TBS393306:TBS393307 TLO393306:TLO393307 TVK393306:TVK393307 UFG393306:UFG393307 UPC393306:UPC393307 UYY393306:UYY393307 VIU393306:VIU393307 VSQ393306:VSQ393307 WCM393306:WCM393307 WMI393306:WMI393307 WWE393306:WWE393307 JS458842:JS458843 TO458842:TO458843 ADK458842:ADK458843 ANG458842:ANG458843 AXC458842:AXC458843 BGY458842:BGY458843 BQU458842:BQU458843 CAQ458842:CAQ458843 CKM458842:CKM458843 CUI458842:CUI458843 DEE458842:DEE458843 DOA458842:DOA458843 DXW458842:DXW458843 EHS458842:EHS458843 ERO458842:ERO458843 FBK458842:FBK458843 FLG458842:FLG458843 FVC458842:FVC458843 GEY458842:GEY458843 GOU458842:GOU458843 GYQ458842:GYQ458843 HIM458842:HIM458843 HSI458842:HSI458843 ICE458842:ICE458843 IMA458842:IMA458843 IVW458842:IVW458843 JFS458842:JFS458843 JPO458842:JPO458843 JZK458842:JZK458843 KJG458842:KJG458843 KTC458842:KTC458843 LCY458842:LCY458843 LMU458842:LMU458843 LWQ458842:LWQ458843 MGM458842:MGM458843 MQI458842:MQI458843 NAE458842:NAE458843 NKA458842:NKA458843 NTW458842:NTW458843 ODS458842:ODS458843 ONO458842:ONO458843 OXK458842:OXK458843 PHG458842:PHG458843 PRC458842:PRC458843 QAY458842:QAY458843 QKU458842:QKU458843 QUQ458842:QUQ458843 REM458842:REM458843 ROI458842:ROI458843 RYE458842:RYE458843 SIA458842:SIA458843 SRW458842:SRW458843 TBS458842:TBS458843 TLO458842:TLO458843 TVK458842:TVK458843 UFG458842:UFG458843 UPC458842:UPC458843 UYY458842:UYY458843 VIU458842:VIU458843 VSQ458842:VSQ458843 WCM458842:WCM458843 WMI458842:WMI458843 WWE458842:WWE458843 JS524378:JS524379 TO524378:TO524379 ADK524378:ADK524379 ANG524378:ANG524379 AXC524378:AXC524379 BGY524378:BGY524379 BQU524378:BQU524379 CAQ524378:CAQ524379 CKM524378:CKM524379 CUI524378:CUI524379 DEE524378:DEE524379 DOA524378:DOA524379 DXW524378:DXW524379 EHS524378:EHS524379 ERO524378:ERO524379 FBK524378:FBK524379 FLG524378:FLG524379 FVC524378:FVC524379 GEY524378:GEY524379 GOU524378:GOU524379 GYQ524378:GYQ524379 HIM524378:HIM524379 HSI524378:HSI524379 ICE524378:ICE524379 IMA524378:IMA524379 IVW524378:IVW524379 JFS524378:JFS524379 JPO524378:JPO524379 JZK524378:JZK524379 KJG524378:KJG524379 KTC524378:KTC524379 LCY524378:LCY524379 LMU524378:LMU524379 LWQ524378:LWQ524379 MGM524378:MGM524379 MQI524378:MQI524379 NAE524378:NAE524379 NKA524378:NKA524379 NTW524378:NTW524379 ODS524378:ODS524379 ONO524378:ONO524379 OXK524378:OXK524379 PHG524378:PHG524379 PRC524378:PRC524379 QAY524378:QAY524379 QKU524378:QKU524379 QUQ524378:QUQ524379 REM524378:REM524379 ROI524378:ROI524379 RYE524378:RYE524379 SIA524378:SIA524379 SRW524378:SRW524379 TBS524378:TBS524379 TLO524378:TLO524379 TVK524378:TVK524379 UFG524378:UFG524379 UPC524378:UPC524379 UYY524378:UYY524379 VIU524378:VIU524379 VSQ524378:VSQ524379 WCM524378:WCM524379 WMI524378:WMI524379 WWE524378:WWE524379 JS589914:JS589915 TO589914:TO589915 ADK589914:ADK589915 ANG589914:ANG589915 AXC589914:AXC589915 BGY589914:BGY589915 BQU589914:BQU589915 CAQ589914:CAQ589915 CKM589914:CKM589915 CUI589914:CUI589915 DEE589914:DEE589915 DOA589914:DOA589915 DXW589914:DXW589915 EHS589914:EHS589915 ERO589914:ERO589915 FBK589914:FBK589915 FLG589914:FLG589915 FVC589914:FVC589915 GEY589914:GEY589915 GOU589914:GOU589915 GYQ589914:GYQ589915 HIM589914:HIM589915 HSI589914:HSI589915 ICE589914:ICE589915 IMA589914:IMA589915 IVW589914:IVW589915 JFS589914:JFS589915 JPO589914:JPO589915 JZK589914:JZK589915 KJG589914:KJG589915 KTC589914:KTC589915 LCY589914:LCY589915 LMU589914:LMU589915 LWQ589914:LWQ589915 MGM589914:MGM589915 MQI589914:MQI589915 NAE589914:NAE589915 NKA589914:NKA589915 NTW589914:NTW589915 ODS589914:ODS589915 ONO589914:ONO589915 OXK589914:OXK589915 PHG589914:PHG589915 PRC589914:PRC589915 QAY589914:QAY589915 QKU589914:QKU589915 QUQ589914:QUQ589915 REM589914:REM589915 ROI589914:ROI589915 RYE589914:RYE589915 SIA589914:SIA589915 SRW589914:SRW589915 TBS589914:TBS589915 TLO589914:TLO589915 TVK589914:TVK589915 UFG589914:UFG589915 UPC589914:UPC589915 UYY589914:UYY589915 VIU589914:VIU589915 VSQ589914:VSQ589915 WCM589914:WCM589915 WMI589914:WMI589915 WWE589914:WWE589915 JS655450:JS655451 TO655450:TO655451 ADK655450:ADK655451 ANG655450:ANG655451 AXC655450:AXC655451 BGY655450:BGY655451 BQU655450:BQU655451 CAQ655450:CAQ655451 CKM655450:CKM655451 CUI655450:CUI655451 DEE655450:DEE655451 DOA655450:DOA655451 DXW655450:DXW655451 EHS655450:EHS655451 ERO655450:ERO655451 FBK655450:FBK655451 FLG655450:FLG655451 FVC655450:FVC655451 GEY655450:GEY655451 GOU655450:GOU655451 GYQ655450:GYQ655451 HIM655450:HIM655451 HSI655450:HSI655451 ICE655450:ICE655451 IMA655450:IMA655451 IVW655450:IVW655451 JFS655450:JFS655451 JPO655450:JPO655451 JZK655450:JZK655451 KJG655450:KJG655451 KTC655450:KTC655451 LCY655450:LCY655451 LMU655450:LMU655451 LWQ655450:LWQ655451 MGM655450:MGM655451 MQI655450:MQI655451 NAE655450:NAE655451 NKA655450:NKA655451 NTW655450:NTW655451 ODS655450:ODS655451 ONO655450:ONO655451 OXK655450:OXK655451 PHG655450:PHG655451 PRC655450:PRC655451 QAY655450:QAY655451 QKU655450:QKU655451 QUQ655450:QUQ655451 REM655450:REM655451 ROI655450:ROI655451 RYE655450:RYE655451 SIA655450:SIA655451 SRW655450:SRW655451 TBS655450:TBS655451 TLO655450:TLO655451 TVK655450:TVK655451 UFG655450:UFG655451 UPC655450:UPC655451 UYY655450:UYY655451 VIU655450:VIU655451 VSQ655450:VSQ655451 WCM655450:WCM655451 WMI655450:WMI655451 WWE655450:WWE655451 JS720986:JS720987 TO720986:TO720987 ADK720986:ADK720987 ANG720986:ANG720987 AXC720986:AXC720987 BGY720986:BGY720987 BQU720986:BQU720987 CAQ720986:CAQ720987 CKM720986:CKM720987 CUI720986:CUI720987 DEE720986:DEE720987 DOA720986:DOA720987 DXW720986:DXW720987 EHS720986:EHS720987 ERO720986:ERO720987 FBK720986:FBK720987 FLG720986:FLG720987 FVC720986:FVC720987 GEY720986:GEY720987 GOU720986:GOU720987 GYQ720986:GYQ720987 HIM720986:HIM720987 HSI720986:HSI720987 ICE720986:ICE720987 IMA720986:IMA720987 IVW720986:IVW720987 JFS720986:JFS720987 JPO720986:JPO720987 JZK720986:JZK720987 KJG720986:KJG720987 KTC720986:KTC720987 LCY720986:LCY720987 LMU720986:LMU720987 LWQ720986:LWQ720987 MGM720986:MGM720987 MQI720986:MQI720987 NAE720986:NAE720987 NKA720986:NKA720987 NTW720986:NTW720987 ODS720986:ODS720987 ONO720986:ONO720987 OXK720986:OXK720987 PHG720986:PHG720987 PRC720986:PRC720987 QAY720986:QAY720987 QKU720986:QKU720987 QUQ720986:QUQ720987 REM720986:REM720987 ROI720986:ROI720987 RYE720986:RYE720987 SIA720986:SIA720987 SRW720986:SRW720987 TBS720986:TBS720987 TLO720986:TLO720987 TVK720986:TVK720987 UFG720986:UFG720987 UPC720986:UPC720987 UYY720986:UYY720987 VIU720986:VIU720987 VSQ720986:VSQ720987 WCM720986:WCM720987 WMI720986:WMI720987 WWE720986:WWE720987 JS786522:JS786523 TO786522:TO786523 ADK786522:ADK786523 ANG786522:ANG786523 AXC786522:AXC786523 BGY786522:BGY786523 BQU786522:BQU786523 CAQ786522:CAQ786523 CKM786522:CKM786523 CUI786522:CUI786523 DEE786522:DEE786523 DOA786522:DOA786523 DXW786522:DXW786523 EHS786522:EHS786523 ERO786522:ERO786523 FBK786522:FBK786523 FLG786522:FLG786523 FVC786522:FVC786523 GEY786522:GEY786523 GOU786522:GOU786523 GYQ786522:GYQ786523 HIM786522:HIM786523 HSI786522:HSI786523 ICE786522:ICE786523 IMA786522:IMA786523 IVW786522:IVW786523 JFS786522:JFS786523 JPO786522:JPO786523 JZK786522:JZK786523 KJG786522:KJG786523 KTC786522:KTC786523 LCY786522:LCY786523 LMU786522:LMU786523 LWQ786522:LWQ786523 MGM786522:MGM786523 MQI786522:MQI786523 NAE786522:NAE786523 NKA786522:NKA786523 NTW786522:NTW786523 ODS786522:ODS786523 ONO786522:ONO786523 OXK786522:OXK786523 PHG786522:PHG786523 PRC786522:PRC786523 QAY786522:QAY786523 QKU786522:QKU786523 QUQ786522:QUQ786523 REM786522:REM786523 ROI786522:ROI786523 RYE786522:RYE786523 SIA786522:SIA786523 SRW786522:SRW786523 TBS786522:TBS786523 TLO786522:TLO786523 TVK786522:TVK786523 UFG786522:UFG786523 UPC786522:UPC786523 UYY786522:UYY786523 VIU786522:VIU786523 VSQ786522:VSQ786523 WCM786522:WCM786523 WMI786522:WMI786523 WWE786522:WWE786523 JS852058:JS852059 TO852058:TO852059 ADK852058:ADK852059 ANG852058:ANG852059 AXC852058:AXC852059 BGY852058:BGY852059 BQU852058:BQU852059 CAQ852058:CAQ852059 CKM852058:CKM852059 CUI852058:CUI852059 DEE852058:DEE852059 DOA852058:DOA852059 DXW852058:DXW852059 EHS852058:EHS852059 ERO852058:ERO852059 FBK852058:FBK852059 FLG852058:FLG852059 FVC852058:FVC852059 GEY852058:GEY852059 GOU852058:GOU852059 GYQ852058:GYQ852059 HIM852058:HIM852059 HSI852058:HSI852059 ICE852058:ICE852059 IMA852058:IMA852059 IVW852058:IVW852059 JFS852058:JFS852059 JPO852058:JPO852059 JZK852058:JZK852059 KJG852058:KJG852059 KTC852058:KTC852059 LCY852058:LCY852059 LMU852058:LMU852059 LWQ852058:LWQ852059 MGM852058:MGM852059 MQI852058:MQI852059 NAE852058:NAE852059 NKA852058:NKA852059 NTW852058:NTW852059 ODS852058:ODS852059 ONO852058:ONO852059 OXK852058:OXK852059 PHG852058:PHG852059 PRC852058:PRC852059 QAY852058:QAY852059 QKU852058:QKU852059 QUQ852058:QUQ852059 REM852058:REM852059 ROI852058:ROI852059 RYE852058:RYE852059 SIA852058:SIA852059 SRW852058:SRW852059 TBS852058:TBS852059 TLO852058:TLO852059 TVK852058:TVK852059 UFG852058:UFG852059 UPC852058:UPC852059 UYY852058:UYY852059 VIU852058:VIU852059 VSQ852058:VSQ852059 WCM852058:WCM852059 WMI852058:WMI852059 WWE852058:WWE852059 JS917594:JS917595 TO917594:TO917595 ADK917594:ADK917595 ANG917594:ANG917595 AXC917594:AXC917595 BGY917594:BGY917595 BQU917594:BQU917595 CAQ917594:CAQ917595 CKM917594:CKM917595 CUI917594:CUI917595 DEE917594:DEE917595 DOA917594:DOA917595 DXW917594:DXW917595 EHS917594:EHS917595 ERO917594:ERO917595 FBK917594:FBK917595 FLG917594:FLG917595 FVC917594:FVC917595 GEY917594:GEY917595 GOU917594:GOU917595 GYQ917594:GYQ917595 HIM917594:HIM917595 HSI917594:HSI917595 ICE917594:ICE917595 IMA917594:IMA917595 IVW917594:IVW917595 JFS917594:JFS917595 JPO917594:JPO917595 JZK917594:JZK917595 KJG917594:KJG917595 KTC917594:KTC917595 LCY917594:LCY917595 LMU917594:LMU917595 LWQ917594:LWQ917595 MGM917594:MGM917595 MQI917594:MQI917595 NAE917594:NAE917595 NKA917594:NKA917595 NTW917594:NTW917595 ODS917594:ODS917595 ONO917594:ONO917595 OXK917594:OXK917595 PHG917594:PHG917595 PRC917594:PRC917595 QAY917594:QAY917595 QKU917594:QKU917595 QUQ917594:QUQ917595 REM917594:REM917595 ROI917594:ROI917595 RYE917594:RYE917595 SIA917594:SIA917595 SRW917594:SRW917595 TBS917594:TBS917595 TLO917594:TLO917595 TVK917594:TVK917595 UFG917594:UFG917595 UPC917594:UPC917595 UYY917594:UYY917595 VIU917594:VIU917595 VSQ917594:VSQ917595 WCM917594:WCM917595 WMI917594:WMI917595 WWE917594:WWE917595 JS983130:JS983131 TO983130:TO983131 ADK983130:ADK983131 ANG983130:ANG983131 AXC983130:AXC983131 BGY983130:BGY983131 BQU983130:BQU983131 CAQ983130:CAQ983131 CKM983130:CKM983131 CUI983130:CUI983131 DEE983130:DEE983131 DOA983130:DOA983131 DXW983130:DXW983131 EHS983130:EHS983131 ERO983130:ERO983131 FBK983130:FBK983131 FLG983130:FLG983131 FVC983130:FVC983131 GEY983130:GEY983131 GOU983130:GOU983131 GYQ983130:GYQ983131 HIM983130:HIM983131 HSI983130:HSI983131 ICE983130:ICE983131 IMA983130:IMA983131 IVW983130:IVW983131 JFS983130:JFS983131 JPO983130:JPO983131 JZK983130:JZK983131 KJG983130:KJG983131 KTC983130:KTC983131 LCY983130:LCY983131 LMU983130:LMU983131 LWQ983130:LWQ983131 MGM983130:MGM983131 MQI983130:MQI983131 NAE983130:NAE983131 NKA983130:NKA983131 NTW983130:NTW983131 ODS983130:ODS983131 ONO983130:ONO983131 OXK983130:OXK983131 PHG983130:PHG983131 PRC983130:PRC983131 QAY983130:QAY983131 QKU983130:QKU983131 QUQ983130:QUQ983131 REM983130:REM983131 ROI983130:ROI983131 RYE983130:RYE983131 SIA983130:SIA983131 SRW983130:SRW983131 TBS983130:TBS983131 TLO983130:TLO983131 TVK983130:TVK983131 UFG983130:UFG983131 UPC983130:UPC983131 UYY983130:UYY983131 VIU983130:VIU983131 VSQ983130:VSQ983131 WCM983130:WCM983131 WMI983130:WMI983131 WWE983130:WWE983131 JS61 TO61 ADK61 ANG61 AXC61 BGY61 BQU61 CAQ61 CKM61 CUI61 DEE61 DOA61 DXW61 EHS61 ERO61 FBK61 FLG61 FVC61 GEY61 GOU61 GYQ61 HIM61 HSI61 ICE61 IMA61 IVW61 JFS61 JPO61 JZK61 KJG61 KTC61 LCY61 LMU61 LWQ61 MGM61 MQI61 NAE61 NKA61 NTW61 ODS61 ONO61 OXK61 PHG61 PRC61 QAY61 QKU61 QUQ61 REM61 ROI61 RYE61 SIA61 SRW61 TBS61 TLO61 TVK61 UFG61 UPC61 UYY61 VIU61 VSQ61 WCM61 WMI61 WWE61 JS65597 TO65597 ADK65597 ANG65597 AXC65597 BGY65597 BQU65597 CAQ65597 CKM65597 CUI65597 DEE65597 DOA65597 DXW65597 EHS65597 ERO65597 FBK65597 FLG65597 FVC65597 GEY65597 GOU65597 GYQ65597 HIM65597 HSI65597 ICE65597 IMA65597 IVW65597 JFS65597 JPO65597 JZK65597 KJG65597 KTC65597 LCY65597 LMU65597 LWQ65597 MGM65597 MQI65597 NAE65597 NKA65597 NTW65597 ODS65597 ONO65597 OXK65597 PHG65597 PRC65597 QAY65597 QKU65597 QUQ65597 REM65597 ROI65597 RYE65597 SIA65597 SRW65597 TBS65597 TLO65597 TVK65597 UFG65597 UPC65597 UYY65597 VIU65597 VSQ65597 WCM65597 WMI65597 WWE65597 JS131133 TO131133 ADK131133 ANG131133 AXC131133 BGY131133 BQU131133 CAQ131133 CKM131133 CUI131133 DEE131133 DOA131133 DXW131133 EHS131133 ERO131133 FBK131133 FLG131133 FVC131133 GEY131133 GOU131133 GYQ131133 HIM131133 HSI131133 ICE131133 IMA131133 IVW131133 JFS131133 JPO131133 JZK131133 KJG131133 KTC131133 LCY131133 LMU131133 LWQ131133 MGM131133 MQI131133 NAE131133 NKA131133 NTW131133 ODS131133 ONO131133 OXK131133 PHG131133 PRC131133 QAY131133 QKU131133 QUQ131133 REM131133 ROI131133 RYE131133 SIA131133 SRW131133 TBS131133 TLO131133 TVK131133 UFG131133 UPC131133 UYY131133 VIU131133 VSQ131133 WCM131133 WMI131133 WWE131133 JS196669 TO196669 ADK196669 ANG196669 AXC196669 BGY196669 BQU196669 CAQ196669 CKM196669 CUI196669 DEE196669 DOA196669 DXW196669 EHS196669 ERO196669 FBK196669 FLG196669 FVC196669 GEY196669 GOU196669 GYQ196669 HIM196669 HSI196669 ICE196669 IMA196669 IVW196669 JFS196669 JPO196669 JZK196669 KJG196669 KTC196669 LCY196669 LMU196669 LWQ196669 MGM196669 MQI196669 NAE196669 NKA196669 NTW196669 ODS196669 ONO196669 OXK196669 PHG196669 PRC196669 QAY196669 QKU196669 QUQ196669 REM196669 ROI196669 RYE196669 SIA196669 SRW196669 TBS196669 TLO196669 TVK196669 UFG196669 UPC196669 UYY196669 VIU196669 VSQ196669 WCM196669 WMI196669 WWE196669 JS262205 TO262205 ADK262205 ANG262205 AXC262205 BGY262205 BQU262205 CAQ262205 CKM262205 CUI262205 DEE262205 DOA262205 DXW262205 EHS262205 ERO262205 FBK262205 FLG262205 FVC262205 GEY262205 GOU262205 GYQ262205 HIM262205 HSI262205 ICE262205 IMA262205 IVW262205 JFS262205 JPO262205 JZK262205 KJG262205 KTC262205 LCY262205 LMU262205 LWQ262205 MGM262205 MQI262205 NAE262205 NKA262205 NTW262205 ODS262205 ONO262205 OXK262205 PHG262205 PRC262205 QAY262205 QKU262205 QUQ262205 REM262205 ROI262205 RYE262205 SIA262205 SRW262205 TBS262205 TLO262205 TVK262205 UFG262205 UPC262205 UYY262205 VIU262205 VSQ262205 WCM262205 WMI262205 WWE262205 JS327741 TO327741 ADK327741 ANG327741 AXC327741 BGY327741 BQU327741 CAQ327741 CKM327741 CUI327741 DEE327741 DOA327741 DXW327741 EHS327741 ERO327741 FBK327741 FLG327741 FVC327741 GEY327741 GOU327741 GYQ327741 HIM327741 HSI327741 ICE327741 IMA327741 IVW327741 JFS327741 JPO327741 JZK327741 KJG327741 KTC327741 LCY327741 LMU327741 LWQ327741 MGM327741 MQI327741 NAE327741 NKA327741 NTW327741 ODS327741 ONO327741 OXK327741 PHG327741 PRC327741 QAY327741 QKU327741 QUQ327741 REM327741 ROI327741 RYE327741 SIA327741 SRW327741 TBS327741 TLO327741 TVK327741 UFG327741 UPC327741 UYY327741 VIU327741 VSQ327741 WCM327741 WMI327741 WWE327741 JS393277 TO393277 ADK393277 ANG393277 AXC393277 BGY393277 BQU393277 CAQ393277 CKM393277 CUI393277 DEE393277 DOA393277 DXW393277 EHS393277 ERO393277 FBK393277 FLG393277 FVC393277 GEY393277 GOU393277 GYQ393277 HIM393277 HSI393277 ICE393277 IMA393277 IVW393277 JFS393277 JPO393277 JZK393277 KJG393277 KTC393277 LCY393277 LMU393277 LWQ393277 MGM393277 MQI393277 NAE393277 NKA393277 NTW393277 ODS393277 ONO393277 OXK393277 PHG393277 PRC393277 QAY393277 QKU393277 QUQ393277 REM393277 ROI393277 RYE393277 SIA393277 SRW393277 TBS393277 TLO393277 TVK393277 UFG393277 UPC393277 UYY393277 VIU393277 VSQ393277 WCM393277 WMI393277 WWE393277 JS458813 TO458813 ADK458813 ANG458813 AXC458813 BGY458813 BQU458813 CAQ458813 CKM458813 CUI458813 DEE458813 DOA458813 DXW458813 EHS458813 ERO458813 FBK458813 FLG458813 FVC458813 GEY458813 GOU458813 GYQ458813 HIM458813 HSI458813 ICE458813 IMA458813 IVW458813 JFS458813 JPO458813 JZK458813 KJG458813 KTC458813 LCY458813 LMU458813 LWQ458813 MGM458813 MQI458813 NAE458813 NKA458813 NTW458813 ODS458813 ONO458813 OXK458813 PHG458813 PRC458813 QAY458813 QKU458813 QUQ458813 REM458813 ROI458813 RYE458813 SIA458813 SRW458813 TBS458813 TLO458813 TVK458813 UFG458813 UPC458813 UYY458813 VIU458813 VSQ458813 WCM458813 WMI458813 WWE458813 JS524349 TO524349 ADK524349 ANG524349 AXC524349 BGY524349 BQU524349 CAQ524349 CKM524349 CUI524349 DEE524349 DOA524349 DXW524349 EHS524349 ERO524349 FBK524349 FLG524349 FVC524349 GEY524349 GOU524349 GYQ524349 HIM524349 HSI524349 ICE524349 IMA524349 IVW524349 JFS524349 JPO524349 JZK524349 KJG524349 KTC524349 LCY524349 LMU524349 LWQ524349 MGM524349 MQI524349 NAE524349 NKA524349 NTW524349 ODS524349 ONO524349 OXK524349 PHG524349 PRC524349 QAY524349 QKU524349 QUQ524349 REM524349 ROI524349 RYE524349 SIA524349 SRW524349 TBS524349 TLO524349 TVK524349 UFG524349 UPC524349 UYY524349 VIU524349 VSQ524349 WCM524349 WMI524349 WWE524349 JS589885 TO589885 ADK589885 ANG589885 AXC589885 BGY589885 BQU589885 CAQ589885 CKM589885 CUI589885 DEE589885 DOA589885 DXW589885 EHS589885 ERO589885 FBK589885 FLG589885 FVC589885 GEY589885 GOU589885 GYQ589885 HIM589885 HSI589885 ICE589885 IMA589885 IVW589885 JFS589885 JPO589885 JZK589885 KJG589885 KTC589885 LCY589885 LMU589885 LWQ589885 MGM589885 MQI589885 NAE589885 NKA589885 NTW589885 ODS589885 ONO589885 OXK589885 PHG589885 PRC589885 QAY589885 QKU589885 QUQ589885 REM589885 ROI589885 RYE589885 SIA589885 SRW589885 TBS589885 TLO589885 TVK589885 UFG589885 UPC589885 UYY589885 VIU589885 VSQ589885 WCM589885 WMI589885 WWE589885 JS655421 TO655421 ADK655421 ANG655421 AXC655421 BGY655421 BQU655421 CAQ655421 CKM655421 CUI655421 DEE655421 DOA655421 DXW655421 EHS655421 ERO655421 FBK655421 FLG655421 FVC655421 GEY655421 GOU655421 GYQ655421 HIM655421 HSI655421 ICE655421 IMA655421 IVW655421 JFS655421 JPO655421 JZK655421 KJG655421 KTC655421 LCY655421 LMU655421 LWQ655421 MGM655421 MQI655421 NAE655421 NKA655421 NTW655421 ODS655421 ONO655421 OXK655421 PHG655421 PRC655421 QAY655421 QKU655421 QUQ655421 REM655421 ROI655421 RYE655421 SIA655421 SRW655421 TBS655421 TLO655421 TVK655421 UFG655421 UPC655421 UYY655421 VIU655421 VSQ655421 WCM655421 WMI655421 WWE655421 JS720957 TO720957 ADK720957 ANG720957 AXC720957 BGY720957 BQU720957 CAQ720957 CKM720957 CUI720957 DEE720957 DOA720957 DXW720957 EHS720957 ERO720957 FBK720957 FLG720957 FVC720957 GEY720957 GOU720957 GYQ720957 HIM720957 HSI720957 ICE720957 IMA720957 IVW720957 JFS720957 JPO720957 JZK720957 KJG720957 KTC720957 LCY720957 LMU720957 LWQ720957 MGM720957 MQI720957 NAE720957 NKA720957 NTW720957 ODS720957 ONO720957 OXK720957 PHG720957 PRC720957 QAY720957 QKU720957 QUQ720957 REM720957 ROI720957 RYE720957 SIA720957 SRW720957 TBS720957 TLO720957 TVK720957 UFG720957 UPC720957 UYY720957 VIU720957 VSQ720957 WCM720957 WMI720957 WWE720957 JS786493 TO786493 ADK786493 ANG786493 AXC786493 BGY786493 BQU786493 CAQ786493 CKM786493 CUI786493 DEE786493 DOA786493 DXW786493 EHS786493 ERO786493 FBK786493 FLG786493 FVC786493 GEY786493 GOU786493 GYQ786493 HIM786493 HSI786493 ICE786493 IMA786493 IVW786493 JFS786493 JPO786493 JZK786493 KJG786493 KTC786493 LCY786493 LMU786493 LWQ786493 MGM786493 MQI786493 NAE786493 NKA786493 NTW786493 ODS786493 ONO786493 OXK786493 PHG786493 PRC786493 QAY786493 QKU786493 QUQ786493 REM786493 ROI786493 RYE786493 SIA786493 SRW786493 TBS786493 TLO786493 TVK786493 UFG786493 UPC786493 UYY786493 VIU786493 VSQ786493 WCM786493 WMI786493 WWE786493 JS852029 TO852029 ADK852029 ANG852029 AXC852029 BGY852029 BQU852029 CAQ852029 CKM852029 CUI852029 DEE852029 DOA852029 DXW852029 EHS852029 ERO852029 FBK852029 FLG852029 FVC852029 GEY852029 GOU852029 GYQ852029 HIM852029 HSI852029 ICE852029 IMA852029 IVW852029 JFS852029 JPO852029 JZK852029 KJG852029 KTC852029 LCY852029 LMU852029 LWQ852029 MGM852029 MQI852029 NAE852029 NKA852029 NTW852029 ODS852029 ONO852029 OXK852029 PHG852029 PRC852029 QAY852029 QKU852029 QUQ852029 REM852029 ROI852029 RYE852029 SIA852029 SRW852029 TBS852029 TLO852029 TVK852029 UFG852029 UPC852029 UYY852029 VIU852029 VSQ852029 WCM852029 WMI852029 WWE852029 JS917565 TO917565 ADK917565 ANG917565 AXC917565 BGY917565 BQU917565 CAQ917565 CKM917565 CUI917565 DEE917565 DOA917565 DXW917565 EHS917565 ERO917565 FBK917565 FLG917565 FVC917565 GEY917565 GOU917565 GYQ917565 HIM917565 HSI917565 ICE917565 IMA917565 IVW917565 JFS917565 JPO917565 JZK917565 KJG917565 KTC917565 LCY917565 LMU917565 LWQ917565 MGM917565 MQI917565 NAE917565 NKA917565 NTW917565 ODS917565 ONO917565 OXK917565 PHG917565 PRC917565 QAY917565 QKU917565 QUQ917565 REM917565 ROI917565 RYE917565 SIA917565 SRW917565 TBS917565 TLO917565 TVK917565 UFG917565 UPC917565 UYY917565 VIU917565 VSQ917565 WCM917565 WMI917565 WWE917565 JS983101 TO983101 ADK983101 ANG983101 AXC983101 BGY983101 BQU983101 CAQ983101 CKM983101 CUI983101 DEE983101 DOA983101 DXW983101 EHS983101 ERO983101 FBK983101 FLG983101 FVC983101 GEY983101 GOU983101 GYQ983101 HIM983101 HSI983101 ICE983101 IMA983101 IVW983101 JFS983101 JPO983101 JZK983101 KJG983101 KTC983101 LCY983101 LMU983101 LWQ983101 MGM983101 MQI983101 NAE983101 NKA983101 NTW983101 ODS983101 ONO983101 OXK983101 PHG983101 PRC983101 QAY983101 QKU983101 QUQ983101 REM983101 ROI983101 RYE983101 SIA983101 SRW983101 TBS983101 TLO983101 TVK983101 UFG983101 UPC983101 UYY983101 VIU983101 VSQ983101 WCM983101 WMI983101 WWE983101 JS105:JS106 TO105:TO106 ADK105:ADK106 ANG105:ANG106 AXC105:AXC106 BGY105:BGY106 BQU105:BQU106 CAQ105:CAQ106 CKM105:CKM106 CUI105:CUI106 DEE105:DEE106 DOA105:DOA106 DXW105:DXW106 EHS105:EHS106 ERO105:ERO106 FBK105:FBK106 FLG105:FLG106 FVC105:FVC106 GEY105:GEY106 GOU105:GOU106 GYQ105:GYQ106 HIM105:HIM106 HSI105:HSI106 ICE105:ICE106 IMA105:IMA106 IVW105:IVW106 JFS105:JFS106 JPO105:JPO106 JZK105:JZK106 KJG105:KJG106 KTC105:KTC106 LCY105:LCY106 LMU105:LMU106 LWQ105:LWQ106 MGM105:MGM106 MQI105:MQI106 NAE105:NAE106 NKA105:NKA106 NTW105:NTW106 ODS105:ODS106 ONO105:ONO106 OXK105:OXK106 PHG105:PHG106 PRC105:PRC106 QAY105:QAY106 QKU105:QKU106 QUQ105:QUQ106 REM105:REM106 ROI105:ROI106 RYE105:RYE106 SIA105:SIA106 SRW105:SRW106 TBS105:TBS106 TLO105:TLO106 TVK105:TVK106 UFG105:UFG106 UPC105:UPC106 UYY105:UYY106 VIU105:VIU106 VSQ105:VSQ106 WCM105:WCM106 WMI105:WMI106 WWE105:WWE106 JS65641:JS65642 TO65641:TO65642 ADK65641:ADK65642 ANG65641:ANG65642 AXC65641:AXC65642 BGY65641:BGY65642 BQU65641:BQU65642 CAQ65641:CAQ65642 CKM65641:CKM65642 CUI65641:CUI65642 DEE65641:DEE65642 DOA65641:DOA65642 DXW65641:DXW65642 EHS65641:EHS65642 ERO65641:ERO65642 FBK65641:FBK65642 FLG65641:FLG65642 FVC65641:FVC65642 GEY65641:GEY65642 GOU65641:GOU65642 GYQ65641:GYQ65642 HIM65641:HIM65642 HSI65641:HSI65642 ICE65641:ICE65642 IMA65641:IMA65642 IVW65641:IVW65642 JFS65641:JFS65642 JPO65641:JPO65642 JZK65641:JZK65642 KJG65641:KJG65642 KTC65641:KTC65642 LCY65641:LCY65642 LMU65641:LMU65642 LWQ65641:LWQ65642 MGM65641:MGM65642 MQI65641:MQI65642 NAE65641:NAE65642 NKA65641:NKA65642 NTW65641:NTW65642 ODS65641:ODS65642 ONO65641:ONO65642 OXK65641:OXK65642 PHG65641:PHG65642 PRC65641:PRC65642 QAY65641:QAY65642 QKU65641:QKU65642 QUQ65641:QUQ65642 REM65641:REM65642 ROI65641:ROI65642 RYE65641:RYE65642 SIA65641:SIA65642 SRW65641:SRW65642 TBS65641:TBS65642 TLO65641:TLO65642 TVK65641:TVK65642 UFG65641:UFG65642 UPC65641:UPC65642 UYY65641:UYY65642 VIU65641:VIU65642 VSQ65641:VSQ65642 WCM65641:WCM65642 WMI65641:WMI65642 WWE65641:WWE65642 JS131177:JS131178 TO131177:TO131178 ADK131177:ADK131178 ANG131177:ANG131178 AXC131177:AXC131178 BGY131177:BGY131178 BQU131177:BQU131178 CAQ131177:CAQ131178 CKM131177:CKM131178 CUI131177:CUI131178 DEE131177:DEE131178 DOA131177:DOA131178 DXW131177:DXW131178 EHS131177:EHS131178 ERO131177:ERO131178 FBK131177:FBK131178 FLG131177:FLG131178 FVC131177:FVC131178 GEY131177:GEY131178 GOU131177:GOU131178 GYQ131177:GYQ131178 HIM131177:HIM131178 HSI131177:HSI131178 ICE131177:ICE131178 IMA131177:IMA131178 IVW131177:IVW131178 JFS131177:JFS131178 JPO131177:JPO131178 JZK131177:JZK131178 KJG131177:KJG131178 KTC131177:KTC131178 LCY131177:LCY131178 LMU131177:LMU131178 LWQ131177:LWQ131178 MGM131177:MGM131178 MQI131177:MQI131178 NAE131177:NAE131178 NKA131177:NKA131178 NTW131177:NTW131178 ODS131177:ODS131178 ONO131177:ONO131178 OXK131177:OXK131178 PHG131177:PHG131178 PRC131177:PRC131178 QAY131177:QAY131178 QKU131177:QKU131178 QUQ131177:QUQ131178 REM131177:REM131178 ROI131177:ROI131178 RYE131177:RYE131178 SIA131177:SIA131178 SRW131177:SRW131178 TBS131177:TBS131178 TLO131177:TLO131178 TVK131177:TVK131178 UFG131177:UFG131178 UPC131177:UPC131178 UYY131177:UYY131178 VIU131177:VIU131178 VSQ131177:VSQ131178 WCM131177:WCM131178 WMI131177:WMI131178 WWE131177:WWE131178 JS196713:JS196714 TO196713:TO196714 ADK196713:ADK196714 ANG196713:ANG196714 AXC196713:AXC196714 BGY196713:BGY196714 BQU196713:BQU196714 CAQ196713:CAQ196714 CKM196713:CKM196714 CUI196713:CUI196714 DEE196713:DEE196714 DOA196713:DOA196714 DXW196713:DXW196714 EHS196713:EHS196714 ERO196713:ERO196714 FBK196713:FBK196714 FLG196713:FLG196714 FVC196713:FVC196714 GEY196713:GEY196714 GOU196713:GOU196714 GYQ196713:GYQ196714 HIM196713:HIM196714 HSI196713:HSI196714 ICE196713:ICE196714 IMA196713:IMA196714 IVW196713:IVW196714 JFS196713:JFS196714 JPO196713:JPO196714 JZK196713:JZK196714 KJG196713:KJG196714 KTC196713:KTC196714 LCY196713:LCY196714 LMU196713:LMU196714 LWQ196713:LWQ196714 MGM196713:MGM196714 MQI196713:MQI196714 NAE196713:NAE196714 NKA196713:NKA196714 NTW196713:NTW196714 ODS196713:ODS196714 ONO196713:ONO196714 OXK196713:OXK196714 PHG196713:PHG196714 PRC196713:PRC196714 QAY196713:QAY196714 QKU196713:QKU196714 QUQ196713:QUQ196714 REM196713:REM196714 ROI196713:ROI196714 RYE196713:RYE196714 SIA196713:SIA196714 SRW196713:SRW196714 TBS196713:TBS196714 TLO196713:TLO196714 TVK196713:TVK196714 UFG196713:UFG196714 UPC196713:UPC196714 UYY196713:UYY196714 VIU196713:VIU196714 VSQ196713:VSQ196714 WCM196713:WCM196714 WMI196713:WMI196714 WWE196713:WWE196714 JS262249:JS262250 TO262249:TO262250 ADK262249:ADK262250 ANG262249:ANG262250 AXC262249:AXC262250 BGY262249:BGY262250 BQU262249:BQU262250 CAQ262249:CAQ262250 CKM262249:CKM262250 CUI262249:CUI262250 DEE262249:DEE262250 DOA262249:DOA262250 DXW262249:DXW262250 EHS262249:EHS262250 ERO262249:ERO262250 FBK262249:FBK262250 FLG262249:FLG262250 FVC262249:FVC262250 GEY262249:GEY262250 GOU262249:GOU262250 GYQ262249:GYQ262250 HIM262249:HIM262250 HSI262249:HSI262250 ICE262249:ICE262250 IMA262249:IMA262250 IVW262249:IVW262250 JFS262249:JFS262250 JPO262249:JPO262250 JZK262249:JZK262250 KJG262249:KJG262250 KTC262249:KTC262250 LCY262249:LCY262250 LMU262249:LMU262250 LWQ262249:LWQ262250 MGM262249:MGM262250 MQI262249:MQI262250 NAE262249:NAE262250 NKA262249:NKA262250 NTW262249:NTW262250 ODS262249:ODS262250 ONO262249:ONO262250 OXK262249:OXK262250 PHG262249:PHG262250 PRC262249:PRC262250 QAY262249:QAY262250 QKU262249:QKU262250 QUQ262249:QUQ262250 REM262249:REM262250 ROI262249:ROI262250 RYE262249:RYE262250 SIA262249:SIA262250 SRW262249:SRW262250 TBS262249:TBS262250 TLO262249:TLO262250 TVK262249:TVK262250 UFG262249:UFG262250 UPC262249:UPC262250 UYY262249:UYY262250 VIU262249:VIU262250 VSQ262249:VSQ262250 WCM262249:WCM262250 WMI262249:WMI262250 WWE262249:WWE262250 JS327785:JS327786 TO327785:TO327786 ADK327785:ADK327786 ANG327785:ANG327786 AXC327785:AXC327786 BGY327785:BGY327786 BQU327785:BQU327786 CAQ327785:CAQ327786 CKM327785:CKM327786 CUI327785:CUI327786 DEE327785:DEE327786 DOA327785:DOA327786 DXW327785:DXW327786 EHS327785:EHS327786 ERO327785:ERO327786 FBK327785:FBK327786 FLG327785:FLG327786 FVC327785:FVC327786 GEY327785:GEY327786 GOU327785:GOU327786 GYQ327785:GYQ327786 HIM327785:HIM327786 HSI327785:HSI327786 ICE327785:ICE327786 IMA327785:IMA327786 IVW327785:IVW327786 JFS327785:JFS327786 JPO327785:JPO327786 JZK327785:JZK327786 KJG327785:KJG327786 KTC327785:KTC327786 LCY327785:LCY327786 LMU327785:LMU327786 LWQ327785:LWQ327786 MGM327785:MGM327786 MQI327785:MQI327786 NAE327785:NAE327786 NKA327785:NKA327786 NTW327785:NTW327786 ODS327785:ODS327786 ONO327785:ONO327786 OXK327785:OXK327786 PHG327785:PHG327786 PRC327785:PRC327786 QAY327785:QAY327786 QKU327785:QKU327786 QUQ327785:QUQ327786 REM327785:REM327786 ROI327785:ROI327786 RYE327785:RYE327786 SIA327785:SIA327786 SRW327785:SRW327786 TBS327785:TBS327786 TLO327785:TLO327786 TVK327785:TVK327786 UFG327785:UFG327786 UPC327785:UPC327786 UYY327785:UYY327786 VIU327785:VIU327786 VSQ327785:VSQ327786 WCM327785:WCM327786 WMI327785:WMI327786 WWE327785:WWE327786 JS393321:JS393322 TO393321:TO393322 ADK393321:ADK393322 ANG393321:ANG393322 AXC393321:AXC393322 BGY393321:BGY393322 BQU393321:BQU393322 CAQ393321:CAQ393322 CKM393321:CKM393322 CUI393321:CUI393322 DEE393321:DEE393322 DOA393321:DOA393322 DXW393321:DXW393322 EHS393321:EHS393322 ERO393321:ERO393322 FBK393321:FBK393322 FLG393321:FLG393322 FVC393321:FVC393322 GEY393321:GEY393322 GOU393321:GOU393322 GYQ393321:GYQ393322 HIM393321:HIM393322 HSI393321:HSI393322 ICE393321:ICE393322 IMA393321:IMA393322 IVW393321:IVW393322 JFS393321:JFS393322 JPO393321:JPO393322 JZK393321:JZK393322 KJG393321:KJG393322 KTC393321:KTC393322 LCY393321:LCY393322 LMU393321:LMU393322 LWQ393321:LWQ393322 MGM393321:MGM393322 MQI393321:MQI393322 NAE393321:NAE393322 NKA393321:NKA393322 NTW393321:NTW393322 ODS393321:ODS393322 ONO393321:ONO393322 OXK393321:OXK393322 PHG393321:PHG393322 PRC393321:PRC393322 QAY393321:QAY393322 QKU393321:QKU393322 QUQ393321:QUQ393322 REM393321:REM393322 ROI393321:ROI393322 RYE393321:RYE393322 SIA393321:SIA393322 SRW393321:SRW393322 TBS393321:TBS393322 TLO393321:TLO393322 TVK393321:TVK393322 UFG393321:UFG393322 UPC393321:UPC393322 UYY393321:UYY393322 VIU393321:VIU393322 VSQ393321:VSQ393322 WCM393321:WCM393322 WMI393321:WMI393322 WWE393321:WWE393322 JS458857:JS458858 TO458857:TO458858 ADK458857:ADK458858 ANG458857:ANG458858 AXC458857:AXC458858 BGY458857:BGY458858 BQU458857:BQU458858 CAQ458857:CAQ458858 CKM458857:CKM458858 CUI458857:CUI458858 DEE458857:DEE458858 DOA458857:DOA458858 DXW458857:DXW458858 EHS458857:EHS458858 ERO458857:ERO458858 FBK458857:FBK458858 FLG458857:FLG458858 FVC458857:FVC458858 GEY458857:GEY458858 GOU458857:GOU458858 GYQ458857:GYQ458858 HIM458857:HIM458858 HSI458857:HSI458858 ICE458857:ICE458858 IMA458857:IMA458858 IVW458857:IVW458858 JFS458857:JFS458858 JPO458857:JPO458858 JZK458857:JZK458858 KJG458857:KJG458858 KTC458857:KTC458858 LCY458857:LCY458858 LMU458857:LMU458858 LWQ458857:LWQ458858 MGM458857:MGM458858 MQI458857:MQI458858 NAE458857:NAE458858 NKA458857:NKA458858 NTW458857:NTW458858 ODS458857:ODS458858 ONO458857:ONO458858 OXK458857:OXK458858 PHG458857:PHG458858 PRC458857:PRC458858 QAY458857:QAY458858 QKU458857:QKU458858 QUQ458857:QUQ458858 REM458857:REM458858 ROI458857:ROI458858 RYE458857:RYE458858 SIA458857:SIA458858 SRW458857:SRW458858 TBS458857:TBS458858 TLO458857:TLO458858 TVK458857:TVK458858 UFG458857:UFG458858 UPC458857:UPC458858 UYY458857:UYY458858 VIU458857:VIU458858 VSQ458857:VSQ458858 WCM458857:WCM458858 WMI458857:WMI458858 WWE458857:WWE458858 JS524393:JS524394 TO524393:TO524394 ADK524393:ADK524394 ANG524393:ANG524394 AXC524393:AXC524394 BGY524393:BGY524394 BQU524393:BQU524394 CAQ524393:CAQ524394 CKM524393:CKM524394 CUI524393:CUI524394 DEE524393:DEE524394 DOA524393:DOA524394 DXW524393:DXW524394 EHS524393:EHS524394 ERO524393:ERO524394 FBK524393:FBK524394 FLG524393:FLG524394 FVC524393:FVC524394 GEY524393:GEY524394 GOU524393:GOU524394 GYQ524393:GYQ524394 HIM524393:HIM524394 HSI524393:HSI524394 ICE524393:ICE524394 IMA524393:IMA524394 IVW524393:IVW524394 JFS524393:JFS524394 JPO524393:JPO524394 JZK524393:JZK524394 KJG524393:KJG524394 KTC524393:KTC524394 LCY524393:LCY524394 LMU524393:LMU524394 LWQ524393:LWQ524394 MGM524393:MGM524394 MQI524393:MQI524394 NAE524393:NAE524394 NKA524393:NKA524394 NTW524393:NTW524394 ODS524393:ODS524394 ONO524393:ONO524394 OXK524393:OXK524394 PHG524393:PHG524394 PRC524393:PRC524394 QAY524393:QAY524394 QKU524393:QKU524394 QUQ524393:QUQ524394 REM524393:REM524394 ROI524393:ROI524394 RYE524393:RYE524394 SIA524393:SIA524394 SRW524393:SRW524394 TBS524393:TBS524394 TLO524393:TLO524394 TVK524393:TVK524394 UFG524393:UFG524394 UPC524393:UPC524394 UYY524393:UYY524394 VIU524393:VIU524394 VSQ524393:VSQ524394 WCM524393:WCM524394 WMI524393:WMI524394 WWE524393:WWE524394 JS589929:JS589930 TO589929:TO589930 ADK589929:ADK589930 ANG589929:ANG589930 AXC589929:AXC589930 BGY589929:BGY589930 BQU589929:BQU589930 CAQ589929:CAQ589930 CKM589929:CKM589930 CUI589929:CUI589930 DEE589929:DEE589930 DOA589929:DOA589930 DXW589929:DXW589930 EHS589929:EHS589930 ERO589929:ERO589930 FBK589929:FBK589930 FLG589929:FLG589930 FVC589929:FVC589930 GEY589929:GEY589930 GOU589929:GOU589930 GYQ589929:GYQ589930 HIM589929:HIM589930 HSI589929:HSI589930 ICE589929:ICE589930 IMA589929:IMA589930 IVW589929:IVW589930 JFS589929:JFS589930 JPO589929:JPO589930 JZK589929:JZK589930 KJG589929:KJG589930 KTC589929:KTC589930 LCY589929:LCY589930 LMU589929:LMU589930 LWQ589929:LWQ589930 MGM589929:MGM589930 MQI589929:MQI589930 NAE589929:NAE589930 NKA589929:NKA589930 NTW589929:NTW589930 ODS589929:ODS589930 ONO589929:ONO589930 OXK589929:OXK589930 PHG589929:PHG589930 PRC589929:PRC589930 QAY589929:QAY589930 QKU589929:QKU589930 QUQ589929:QUQ589930 REM589929:REM589930 ROI589929:ROI589930 RYE589929:RYE589930 SIA589929:SIA589930 SRW589929:SRW589930 TBS589929:TBS589930 TLO589929:TLO589930 TVK589929:TVK589930 UFG589929:UFG589930 UPC589929:UPC589930 UYY589929:UYY589930 VIU589929:VIU589930 VSQ589929:VSQ589930 WCM589929:WCM589930 WMI589929:WMI589930 WWE589929:WWE589930 JS655465:JS655466 TO655465:TO655466 ADK655465:ADK655466 ANG655465:ANG655466 AXC655465:AXC655466 BGY655465:BGY655466 BQU655465:BQU655466 CAQ655465:CAQ655466 CKM655465:CKM655466 CUI655465:CUI655466 DEE655465:DEE655466 DOA655465:DOA655466 DXW655465:DXW655466 EHS655465:EHS655466 ERO655465:ERO655466 FBK655465:FBK655466 FLG655465:FLG655466 FVC655465:FVC655466 GEY655465:GEY655466 GOU655465:GOU655466 GYQ655465:GYQ655466 HIM655465:HIM655466 HSI655465:HSI655466 ICE655465:ICE655466 IMA655465:IMA655466 IVW655465:IVW655466 JFS655465:JFS655466 JPO655465:JPO655466 JZK655465:JZK655466 KJG655465:KJG655466 KTC655465:KTC655466 LCY655465:LCY655466 LMU655465:LMU655466 LWQ655465:LWQ655466 MGM655465:MGM655466 MQI655465:MQI655466 NAE655465:NAE655466 NKA655465:NKA655466 NTW655465:NTW655466 ODS655465:ODS655466 ONO655465:ONO655466 OXK655465:OXK655466 PHG655465:PHG655466 PRC655465:PRC655466 QAY655465:QAY655466 QKU655465:QKU655466 QUQ655465:QUQ655466 REM655465:REM655466 ROI655465:ROI655466 RYE655465:RYE655466 SIA655465:SIA655466 SRW655465:SRW655466 TBS655465:TBS655466 TLO655465:TLO655466 TVK655465:TVK655466 UFG655465:UFG655466 UPC655465:UPC655466 UYY655465:UYY655466 VIU655465:VIU655466 VSQ655465:VSQ655466 WCM655465:WCM655466 WMI655465:WMI655466 WWE655465:WWE655466 JS721001:JS721002 TO721001:TO721002 ADK721001:ADK721002 ANG721001:ANG721002 AXC721001:AXC721002 BGY721001:BGY721002 BQU721001:BQU721002 CAQ721001:CAQ721002 CKM721001:CKM721002 CUI721001:CUI721002 DEE721001:DEE721002 DOA721001:DOA721002 DXW721001:DXW721002 EHS721001:EHS721002 ERO721001:ERO721002 FBK721001:FBK721002 FLG721001:FLG721002 FVC721001:FVC721002 GEY721001:GEY721002 GOU721001:GOU721002 GYQ721001:GYQ721002 HIM721001:HIM721002 HSI721001:HSI721002 ICE721001:ICE721002 IMA721001:IMA721002 IVW721001:IVW721002 JFS721001:JFS721002 JPO721001:JPO721002 JZK721001:JZK721002 KJG721001:KJG721002 KTC721001:KTC721002 LCY721001:LCY721002 LMU721001:LMU721002 LWQ721001:LWQ721002 MGM721001:MGM721002 MQI721001:MQI721002 NAE721001:NAE721002 NKA721001:NKA721002 NTW721001:NTW721002 ODS721001:ODS721002 ONO721001:ONO721002 OXK721001:OXK721002 PHG721001:PHG721002 PRC721001:PRC721002 QAY721001:QAY721002 QKU721001:QKU721002 QUQ721001:QUQ721002 REM721001:REM721002 ROI721001:ROI721002 RYE721001:RYE721002 SIA721001:SIA721002 SRW721001:SRW721002 TBS721001:TBS721002 TLO721001:TLO721002 TVK721001:TVK721002 UFG721001:UFG721002 UPC721001:UPC721002 UYY721001:UYY721002 VIU721001:VIU721002 VSQ721001:VSQ721002 WCM721001:WCM721002 WMI721001:WMI721002 WWE721001:WWE721002 JS786537:JS786538 TO786537:TO786538 ADK786537:ADK786538 ANG786537:ANG786538 AXC786537:AXC786538 BGY786537:BGY786538 BQU786537:BQU786538 CAQ786537:CAQ786538 CKM786537:CKM786538 CUI786537:CUI786538 DEE786537:DEE786538 DOA786537:DOA786538 DXW786537:DXW786538 EHS786537:EHS786538 ERO786537:ERO786538 FBK786537:FBK786538 FLG786537:FLG786538 FVC786537:FVC786538 GEY786537:GEY786538 GOU786537:GOU786538 GYQ786537:GYQ786538 HIM786537:HIM786538 HSI786537:HSI786538 ICE786537:ICE786538 IMA786537:IMA786538 IVW786537:IVW786538 JFS786537:JFS786538 JPO786537:JPO786538 JZK786537:JZK786538 KJG786537:KJG786538 KTC786537:KTC786538 LCY786537:LCY786538 LMU786537:LMU786538 LWQ786537:LWQ786538 MGM786537:MGM786538 MQI786537:MQI786538 NAE786537:NAE786538 NKA786537:NKA786538 NTW786537:NTW786538 ODS786537:ODS786538 ONO786537:ONO786538 OXK786537:OXK786538 PHG786537:PHG786538 PRC786537:PRC786538 QAY786537:QAY786538 QKU786537:QKU786538 QUQ786537:QUQ786538 REM786537:REM786538 ROI786537:ROI786538 RYE786537:RYE786538 SIA786537:SIA786538 SRW786537:SRW786538 TBS786537:TBS786538 TLO786537:TLO786538 TVK786537:TVK786538 UFG786537:UFG786538 UPC786537:UPC786538 UYY786537:UYY786538 VIU786537:VIU786538 VSQ786537:VSQ786538 WCM786537:WCM786538 WMI786537:WMI786538 WWE786537:WWE786538 JS852073:JS852074 TO852073:TO852074 ADK852073:ADK852074 ANG852073:ANG852074 AXC852073:AXC852074 BGY852073:BGY852074 BQU852073:BQU852074 CAQ852073:CAQ852074 CKM852073:CKM852074 CUI852073:CUI852074 DEE852073:DEE852074 DOA852073:DOA852074 DXW852073:DXW852074 EHS852073:EHS852074 ERO852073:ERO852074 FBK852073:FBK852074 FLG852073:FLG852074 FVC852073:FVC852074 GEY852073:GEY852074 GOU852073:GOU852074 GYQ852073:GYQ852074 HIM852073:HIM852074 HSI852073:HSI852074 ICE852073:ICE852074 IMA852073:IMA852074 IVW852073:IVW852074 JFS852073:JFS852074 JPO852073:JPO852074 JZK852073:JZK852074 KJG852073:KJG852074 KTC852073:KTC852074 LCY852073:LCY852074 LMU852073:LMU852074 LWQ852073:LWQ852074 MGM852073:MGM852074 MQI852073:MQI852074 NAE852073:NAE852074 NKA852073:NKA852074 NTW852073:NTW852074 ODS852073:ODS852074 ONO852073:ONO852074 OXK852073:OXK852074 PHG852073:PHG852074 PRC852073:PRC852074 QAY852073:QAY852074 QKU852073:QKU852074 QUQ852073:QUQ852074 REM852073:REM852074 ROI852073:ROI852074 RYE852073:RYE852074 SIA852073:SIA852074 SRW852073:SRW852074 TBS852073:TBS852074 TLO852073:TLO852074 TVK852073:TVK852074 UFG852073:UFG852074 UPC852073:UPC852074 UYY852073:UYY852074 VIU852073:VIU852074 VSQ852073:VSQ852074 WCM852073:WCM852074 WMI852073:WMI852074 WWE852073:WWE852074 JS917609:JS917610 TO917609:TO917610 ADK917609:ADK917610 ANG917609:ANG917610 AXC917609:AXC917610 BGY917609:BGY917610 BQU917609:BQU917610 CAQ917609:CAQ917610 CKM917609:CKM917610 CUI917609:CUI917610 DEE917609:DEE917610 DOA917609:DOA917610 DXW917609:DXW917610 EHS917609:EHS917610 ERO917609:ERO917610 FBK917609:FBK917610 FLG917609:FLG917610 FVC917609:FVC917610 GEY917609:GEY917610 GOU917609:GOU917610 GYQ917609:GYQ917610 HIM917609:HIM917610 HSI917609:HSI917610 ICE917609:ICE917610 IMA917609:IMA917610 IVW917609:IVW917610 JFS917609:JFS917610 JPO917609:JPO917610 JZK917609:JZK917610 KJG917609:KJG917610 KTC917609:KTC917610 LCY917609:LCY917610 LMU917609:LMU917610 LWQ917609:LWQ917610 MGM917609:MGM917610 MQI917609:MQI917610 NAE917609:NAE917610 NKA917609:NKA917610 NTW917609:NTW917610 ODS917609:ODS917610 ONO917609:ONO917610 OXK917609:OXK917610 PHG917609:PHG917610 PRC917609:PRC917610 QAY917609:QAY917610 QKU917609:QKU917610 QUQ917609:QUQ917610 REM917609:REM917610 ROI917609:ROI917610 RYE917609:RYE917610 SIA917609:SIA917610 SRW917609:SRW917610 TBS917609:TBS917610 TLO917609:TLO917610 TVK917609:TVK917610 UFG917609:UFG917610 UPC917609:UPC917610 UYY917609:UYY917610 VIU917609:VIU917610 VSQ917609:VSQ917610 WCM917609:WCM917610 WMI917609:WMI917610 WWE917609:WWE917610 JS983145:JS983146 TO983145:TO983146 ADK983145:ADK983146 ANG983145:ANG983146 AXC983145:AXC983146 BGY983145:BGY983146 BQU983145:BQU983146 CAQ983145:CAQ983146 CKM983145:CKM983146 CUI983145:CUI983146 DEE983145:DEE983146 DOA983145:DOA983146 DXW983145:DXW983146 EHS983145:EHS983146 ERO983145:ERO983146 FBK983145:FBK983146 FLG983145:FLG983146 FVC983145:FVC983146 GEY983145:GEY983146 GOU983145:GOU983146 GYQ983145:GYQ983146 HIM983145:HIM983146 HSI983145:HSI983146 ICE983145:ICE983146 IMA983145:IMA983146 IVW983145:IVW983146 JFS983145:JFS983146 JPO983145:JPO983146 JZK983145:JZK983146 KJG983145:KJG983146 KTC983145:KTC983146 LCY983145:LCY983146 LMU983145:LMU983146 LWQ983145:LWQ983146 MGM983145:MGM983146 MQI983145:MQI983146 NAE983145:NAE983146 NKA983145:NKA983146 NTW983145:NTW983146 ODS983145:ODS983146 ONO983145:ONO983146 OXK983145:OXK983146 PHG983145:PHG983146 PRC983145:PRC983146 QAY983145:QAY983146 QKU983145:QKU983146 QUQ983145:QUQ983146 REM983145:REM983146 ROI983145:ROI983146 RYE983145:RYE983146 SIA983145:SIA983146 SRW983145:SRW983146 TBS983145:TBS983146 TLO983145:TLO983146 TVK983145:TVK983146 UFG983145:UFG983146 UPC983145:UPC983146 UYY983145:UYY983146 VIU983145:VIU983146 VSQ983145:VSQ983146 WCM983145:WCM983146 WMI983145:WMI983146 WWE983145:WWE983146 JS59 TO59 ADK59 ANG59 AXC59 BGY59 BQU59 CAQ59 CKM59 CUI59 DEE59 DOA59 DXW59 EHS59 ERO59 FBK59 FLG59 FVC59 GEY59 GOU59 GYQ59 HIM59 HSI59 ICE59 IMA59 IVW59 JFS59 JPO59 JZK59 KJG59 KTC59 LCY59 LMU59 LWQ59 MGM59 MQI59 NAE59 NKA59 NTW59 ODS59 ONO59 OXK59 PHG59 PRC59 QAY59 QKU59 QUQ59 REM59 ROI59 RYE59 SIA59 SRW59 TBS59 TLO59 TVK59 UFG59 UPC59 UYY59 VIU59 VSQ59 WCM59 WMI59 WWE59 JS65595 TO65595 ADK65595 ANG65595 AXC65595 BGY65595 BQU65595 CAQ65595 CKM65595 CUI65595 DEE65595 DOA65595 DXW65595 EHS65595 ERO65595 FBK65595 FLG65595 FVC65595 GEY65595 GOU65595 GYQ65595 HIM65595 HSI65595 ICE65595 IMA65595 IVW65595 JFS65595 JPO65595 JZK65595 KJG65595 KTC65595 LCY65595 LMU65595 LWQ65595 MGM65595 MQI65595 NAE65595 NKA65595 NTW65595 ODS65595 ONO65595 OXK65595 PHG65595 PRC65595 QAY65595 QKU65595 QUQ65595 REM65595 ROI65595 RYE65595 SIA65595 SRW65595 TBS65595 TLO65595 TVK65595 UFG65595 UPC65595 UYY65595 VIU65595 VSQ65595 WCM65595 WMI65595 WWE65595 JS131131 TO131131 ADK131131 ANG131131 AXC131131 BGY131131 BQU131131 CAQ131131 CKM131131 CUI131131 DEE131131 DOA131131 DXW131131 EHS131131 ERO131131 FBK131131 FLG131131 FVC131131 GEY131131 GOU131131 GYQ131131 HIM131131 HSI131131 ICE131131 IMA131131 IVW131131 JFS131131 JPO131131 JZK131131 KJG131131 KTC131131 LCY131131 LMU131131 LWQ131131 MGM131131 MQI131131 NAE131131 NKA131131 NTW131131 ODS131131 ONO131131 OXK131131 PHG131131 PRC131131 QAY131131 QKU131131 QUQ131131 REM131131 ROI131131 RYE131131 SIA131131 SRW131131 TBS131131 TLO131131 TVK131131 UFG131131 UPC131131 UYY131131 VIU131131 VSQ131131 WCM131131 WMI131131 WWE131131 JS196667 TO196667 ADK196667 ANG196667 AXC196667 BGY196667 BQU196667 CAQ196667 CKM196667 CUI196667 DEE196667 DOA196667 DXW196667 EHS196667 ERO196667 FBK196667 FLG196667 FVC196667 GEY196667 GOU196667 GYQ196667 HIM196667 HSI196667 ICE196667 IMA196667 IVW196667 JFS196667 JPO196667 JZK196667 KJG196667 KTC196667 LCY196667 LMU196667 LWQ196667 MGM196667 MQI196667 NAE196667 NKA196667 NTW196667 ODS196667 ONO196667 OXK196667 PHG196667 PRC196667 QAY196667 QKU196667 QUQ196667 REM196667 ROI196667 RYE196667 SIA196667 SRW196667 TBS196667 TLO196667 TVK196667 UFG196667 UPC196667 UYY196667 VIU196667 VSQ196667 WCM196667 WMI196667 WWE196667 JS262203 TO262203 ADK262203 ANG262203 AXC262203 BGY262203 BQU262203 CAQ262203 CKM262203 CUI262203 DEE262203 DOA262203 DXW262203 EHS262203 ERO262203 FBK262203 FLG262203 FVC262203 GEY262203 GOU262203 GYQ262203 HIM262203 HSI262203 ICE262203 IMA262203 IVW262203 JFS262203 JPO262203 JZK262203 KJG262203 KTC262203 LCY262203 LMU262203 LWQ262203 MGM262203 MQI262203 NAE262203 NKA262203 NTW262203 ODS262203 ONO262203 OXK262203 PHG262203 PRC262203 QAY262203 QKU262203 QUQ262203 REM262203 ROI262203 RYE262203 SIA262203 SRW262203 TBS262203 TLO262203 TVK262203 UFG262203 UPC262203 UYY262203 VIU262203 VSQ262203 WCM262203 WMI262203 WWE262203 JS327739 TO327739 ADK327739 ANG327739 AXC327739 BGY327739 BQU327739 CAQ327739 CKM327739 CUI327739 DEE327739 DOA327739 DXW327739 EHS327739 ERO327739 FBK327739 FLG327739 FVC327739 GEY327739 GOU327739 GYQ327739 HIM327739 HSI327739 ICE327739 IMA327739 IVW327739 JFS327739 JPO327739 JZK327739 KJG327739 KTC327739 LCY327739 LMU327739 LWQ327739 MGM327739 MQI327739 NAE327739 NKA327739 NTW327739 ODS327739 ONO327739 OXK327739 PHG327739 PRC327739 QAY327739 QKU327739 QUQ327739 REM327739 ROI327739 RYE327739 SIA327739 SRW327739 TBS327739 TLO327739 TVK327739 UFG327739 UPC327739 UYY327739 VIU327739 VSQ327739 WCM327739 WMI327739 WWE327739 JS393275 TO393275 ADK393275 ANG393275 AXC393275 BGY393275 BQU393275 CAQ393275 CKM393275 CUI393275 DEE393275 DOA393275 DXW393275 EHS393275 ERO393275 FBK393275 FLG393275 FVC393275 GEY393275 GOU393275 GYQ393275 HIM393275 HSI393275 ICE393275 IMA393275 IVW393275 JFS393275 JPO393275 JZK393275 KJG393275 KTC393275 LCY393275 LMU393275 LWQ393275 MGM393275 MQI393275 NAE393275 NKA393275 NTW393275 ODS393275 ONO393275 OXK393275 PHG393275 PRC393275 QAY393275 QKU393275 QUQ393275 REM393275 ROI393275 RYE393275 SIA393275 SRW393275 TBS393275 TLO393275 TVK393275 UFG393275 UPC393275 UYY393275 VIU393275 VSQ393275 WCM393275 WMI393275 WWE393275 JS458811 TO458811 ADK458811 ANG458811 AXC458811 BGY458811 BQU458811 CAQ458811 CKM458811 CUI458811 DEE458811 DOA458811 DXW458811 EHS458811 ERO458811 FBK458811 FLG458811 FVC458811 GEY458811 GOU458811 GYQ458811 HIM458811 HSI458811 ICE458811 IMA458811 IVW458811 JFS458811 JPO458811 JZK458811 KJG458811 KTC458811 LCY458811 LMU458811 LWQ458811 MGM458811 MQI458811 NAE458811 NKA458811 NTW458811 ODS458811 ONO458811 OXK458811 PHG458811 PRC458811 QAY458811 QKU458811 QUQ458811 REM458811 ROI458811 RYE458811 SIA458811 SRW458811 TBS458811 TLO458811 TVK458811 UFG458811 UPC458811 UYY458811 VIU458811 VSQ458811 WCM458811 WMI458811 WWE458811 JS524347 TO524347 ADK524347 ANG524347 AXC524347 BGY524347 BQU524347 CAQ524347 CKM524347 CUI524347 DEE524347 DOA524347 DXW524347 EHS524347 ERO524347 FBK524347 FLG524347 FVC524347 GEY524347 GOU524347 GYQ524347 HIM524347 HSI524347 ICE524347 IMA524347 IVW524347 JFS524347 JPO524347 JZK524347 KJG524347 KTC524347 LCY524347 LMU524347 LWQ524347 MGM524347 MQI524347 NAE524347 NKA524347 NTW524347 ODS524347 ONO524347 OXK524347 PHG524347 PRC524347 QAY524347 QKU524347 QUQ524347 REM524347 ROI524347 RYE524347 SIA524347 SRW524347 TBS524347 TLO524347 TVK524347 UFG524347 UPC524347 UYY524347 VIU524347 VSQ524347 WCM524347 WMI524347 WWE524347 JS589883 TO589883 ADK589883 ANG589883 AXC589883 BGY589883 BQU589883 CAQ589883 CKM589883 CUI589883 DEE589883 DOA589883 DXW589883 EHS589883 ERO589883 FBK589883 FLG589883 FVC589883 GEY589883 GOU589883 GYQ589883 HIM589883 HSI589883 ICE589883 IMA589883 IVW589883 JFS589883 JPO589883 JZK589883 KJG589883 KTC589883 LCY589883 LMU589883 LWQ589883 MGM589883 MQI589883 NAE589883 NKA589883 NTW589883 ODS589883 ONO589883 OXK589883 PHG589883 PRC589883 QAY589883 QKU589883 QUQ589883 REM589883 ROI589883 RYE589883 SIA589883 SRW589883 TBS589883 TLO589883 TVK589883 UFG589883 UPC589883 UYY589883 VIU589883 VSQ589883 WCM589883 WMI589883 WWE589883 JS655419 TO655419 ADK655419 ANG655419 AXC655419 BGY655419 BQU655419 CAQ655419 CKM655419 CUI655419 DEE655419 DOA655419 DXW655419 EHS655419 ERO655419 FBK655419 FLG655419 FVC655419 GEY655419 GOU655419 GYQ655419 HIM655419 HSI655419 ICE655419 IMA655419 IVW655419 JFS655419 JPO655419 JZK655419 KJG655419 KTC655419 LCY655419 LMU655419 LWQ655419 MGM655419 MQI655419 NAE655419 NKA655419 NTW655419 ODS655419 ONO655419 OXK655419 PHG655419 PRC655419 QAY655419 QKU655419 QUQ655419 REM655419 ROI655419 RYE655419 SIA655419 SRW655419 TBS655419 TLO655419 TVK655419 UFG655419 UPC655419 UYY655419 VIU655419 VSQ655419 WCM655419 WMI655419 WWE655419 JS720955 TO720955 ADK720955 ANG720955 AXC720955 BGY720955 BQU720955 CAQ720955 CKM720955 CUI720955 DEE720955 DOA720955 DXW720955 EHS720955 ERO720955 FBK720955 FLG720955 FVC720955 GEY720955 GOU720955 GYQ720955 HIM720955 HSI720955 ICE720955 IMA720955 IVW720955 JFS720955 JPO720955 JZK720955 KJG720955 KTC720955 LCY720955 LMU720955 LWQ720955 MGM720955 MQI720955 NAE720955 NKA720955 NTW720955 ODS720955 ONO720955 OXK720955 PHG720955 PRC720955 QAY720955 QKU720955 QUQ720955 REM720955 ROI720955 RYE720955 SIA720955 SRW720955 TBS720955 TLO720955 TVK720955 UFG720955 UPC720955 UYY720955 VIU720955 VSQ720955 WCM720955 WMI720955 WWE720955 JS786491 TO786491 ADK786491 ANG786491 AXC786491 BGY786491 BQU786491 CAQ786491 CKM786491 CUI786491 DEE786491 DOA786491 DXW786491 EHS786491 ERO786491 FBK786491 FLG786491 FVC786491 GEY786491 GOU786491 GYQ786491 HIM786491 HSI786491 ICE786491 IMA786491 IVW786491 JFS786491 JPO786491 JZK786491 KJG786491 KTC786491 LCY786491 LMU786491 LWQ786491 MGM786491 MQI786491 NAE786491 NKA786491 NTW786491 ODS786491 ONO786491 OXK786491 PHG786491 PRC786491 QAY786491 QKU786491 QUQ786491 REM786491 ROI786491 RYE786491 SIA786491 SRW786491 TBS786491 TLO786491 TVK786491 UFG786491 UPC786491 UYY786491 VIU786491 VSQ786491 WCM786491 WMI786491 WWE786491 JS852027 TO852027 ADK852027 ANG852027 AXC852027 BGY852027 BQU852027 CAQ852027 CKM852027 CUI852027 DEE852027 DOA852027 DXW852027 EHS852027 ERO852027 FBK852027 FLG852027 FVC852027 GEY852027 GOU852027 GYQ852027 HIM852027 HSI852027 ICE852027 IMA852027 IVW852027 JFS852027 JPO852027 JZK852027 KJG852027 KTC852027 LCY852027 LMU852027 LWQ852027 MGM852027 MQI852027 NAE852027 NKA852027 NTW852027 ODS852027 ONO852027 OXK852027 PHG852027 PRC852027 QAY852027 QKU852027 QUQ852027 REM852027 ROI852027 RYE852027 SIA852027 SRW852027 TBS852027 TLO852027 TVK852027 UFG852027 UPC852027 UYY852027 VIU852027 VSQ852027 WCM852027 WMI852027 WWE852027 JS917563 TO917563 ADK917563 ANG917563 AXC917563 BGY917563 BQU917563 CAQ917563 CKM917563 CUI917563 DEE917563 DOA917563 DXW917563 EHS917563 ERO917563 FBK917563 FLG917563 FVC917563 GEY917563 GOU917563 GYQ917563 HIM917563 HSI917563 ICE917563 IMA917563 IVW917563 JFS917563 JPO917563 JZK917563 KJG917563 KTC917563 LCY917563 LMU917563 LWQ917563 MGM917563 MQI917563 NAE917563 NKA917563 NTW917563 ODS917563 ONO917563 OXK917563 PHG917563 PRC917563 QAY917563 QKU917563 QUQ917563 REM917563 ROI917563 RYE917563 SIA917563 SRW917563 TBS917563 TLO917563 TVK917563 UFG917563 UPC917563 UYY917563 VIU917563 VSQ917563 WCM917563 WMI917563 WWE917563 JS983099 TO983099 ADK983099 ANG983099 AXC983099 BGY983099 BQU983099 CAQ983099 CKM983099 CUI983099 DEE983099 DOA983099 DXW983099 EHS983099 ERO983099 FBK983099 FLG983099 FVC983099 GEY983099 GOU983099 GYQ983099 HIM983099 HSI983099 ICE983099 IMA983099 IVW983099 JFS983099 JPO983099 JZK983099 KJG983099 KTC983099 LCY983099 LMU983099 LWQ983099 MGM983099 MQI983099 NAE983099 NKA983099 NTW983099 ODS983099 ONO983099 OXK983099 PHG983099 PRC983099 QAY983099 QKU983099 QUQ983099 REM983099 ROI983099 RYE983099 SIA983099 SRW983099 TBS983099 TLO983099 TVK983099 UFG983099 UPC983099 UYY983099 VIU983099 VSQ983099 WCM983099 WMI983099 WWE983099 JS86:JS87 TO86:TO87 ADK86:ADK87 ANG86:ANG87 AXC86:AXC87 BGY86:BGY87 BQU86:BQU87 CAQ86:CAQ87 CKM86:CKM87 CUI86:CUI87 DEE86:DEE87 DOA86:DOA87 DXW86:DXW87 EHS86:EHS87 ERO86:ERO87 FBK86:FBK87 FLG86:FLG87 FVC86:FVC87 GEY86:GEY87 GOU86:GOU87 GYQ86:GYQ87 HIM86:HIM87 HSI86:HSI87 ICE86:ICE87 IMA86:IMA87 IVW86:IVW87 JFS86:JFS87 JPO86:JPO87 JZK86:JZK87 KJG86:KJG87 KTC86:KTC87 LCY86:LCY87 LMU86:LMU87 LWQ86:LWQ87 MGM86:MGM87 MQI86:MQI87 NAE86:NAE87 NKA86:NKA87 NTW86:NTW87 ODS86:ODS87 ONO86:ONO87 OXK86:OXK87 PHG86:PHG87 PRC86:PRC87 QAY86:QAY87 QKU86:QKU87 QUQ86:QUQ87 REM86:REM87 ROI86:ROI87 RYE86:RYE87 SIA86:SIA87 SRW86:SRW87 TBS86:TBS87 TLO86:TLO87 TVK86:TVK87 UFG86:UFG87 UPC86:UPC87 UYY86:UYY87 VIU86:VIU87 VSQ86:VSQ87 WCM86:WCM87 WMI86:WMI87 WWE86:WWE87 JS65622:JS65623 TO65622:TO65623 ADK65622:ADK65623 ANG65622:ANG65623 AXC65622:AXC65623 BGY65622:BGY65623 BQU65622:BQU65623 CAQ65622:CAQ65623 CKM65622:CKM65623 CUI65622:CUI65623 DEE65622:DEE65623 DOA65622:DOA65623 DXW65622:DXW65623 EHS65622:EHS65623 ERO65622:ERO65623 FBK65622:FBK65623 FLG65622:FLG65623 FVC65622:FVC65623 GEY65622:GEY65623 GOU65622:GOU65623 GYQ65622:GYQ65623 HIM65622:HIM65623 HSI65622:HSI65623 ICE65622:ICE65623 IMA65622:IMA65623 IVW65622:IVW65623 JFS65622:JFS65623 JPO65622:JPO65623 JZK65622:JZK65623 KJG65622:KJG65623 KTC65622:KTC65623 LCY65622:LCY65623 LMU65622:LMU65623 LWQ65622:LWQ65623 MGM65622:MGM65623 MQI65622:MQI65623 NAE65622:NAE65623 NKA65622:NKA65623 NTW65622:NTW65623 ODS65622:ODS65623 ONO65622:ONO65623 OXK65622:OXK65623 PHG65622:PHG65623 PRC65622:PRC65623 QAY65622:QAY65623 QKU65622:QKU65623 QUQ65622:QUQ65623 REM65622:REM65623 ROI65622:ROI65623 RYE65622:RYE65623 SIA65622:SIA65623 SRW65622:SRW65623 TBS65622:TBS65623 TLO65622:TLO65623 TVK65622:TVK65623 UFG65622:UFG65623 UPC65622:UPC65623 UYY65622:UYY65623 VIU65622:VIU65623 VSQ65622:VSQ65623 WCM65622:WCM65623 WMI65622:WMI65623 WWE65622:WWE65623 JS131158:JS131159 TO131158:TO131159 ADK131158:ADK131159 ANG131158:ANG131159 AXC131158:AXC131159 BGY131158:BGY131159 BQU131158:BQU131159 CAQ131158:CAQ131159 CKM131158:CKM131159 CUI131158:CUI131159 DEE131158:DEE131159 DOA131158:DOA131159 DXW131158:DXW131159 EHS131158:EHS131159 ERO131158:ERO131159 FBK131158:FBK131159 FLG131158:FLG131159 FVC131158:FVC131159 GEY131158:GEY131159 GOU131158:GOU131159 GYQ131158:GYQ131159 HIM131158:HIM131159 HSI131158:HSI131159 ICE131158:ICE131159 IMA131158:IMA131159 IVW131158:IVW131159 JFS131158:JFS131159 JPO131158:JPO131159 JZK131158:JZK131159 KJG131158:KJG131159 KTC131158:KTC131159 LCY131158:LCY131159 LMU131158:LMU131159 LWQ131158:LWQ131159 MGM131158:MGM131159 MQI131158:MQI131159 NAE131158:NAE131159 NKA131158:NKA131159 NTW131158:NTW131159 ODS131158:ODS131159 ONO131158:ONO131159 OXK131158:OXK131159 PHG131158:PHG131159 PRC131158:PRC131159 QAY131158:QAY131159 QKU131158:QKU131159 QUQ131158:QUQ131159 REM131158:REM131159 ROI131158:ROI131159 RYE131158:RYE131159 SIA131158:SIA131159 SRW131158:SRW131159 TBS131158:TBS131159 TLO131158:TLO131159 TVK131158:TVK131159 UFG131158:UFG131159 UPC131158:UPC131159 UYY131158:UYY131159 VIU131158:VIU131159 VSQ131158:VSQ131159 WCM131158:WCM131159 WMI131158:WMI131159 WWE131158:WWE131159 JS196694:JS196695 TO196694:TO196695 ADK196694:ADK196695 ANG196694:ANG196695 AXC196694:AXC196695 BGY196694:BGY196695 BQU196694:BQU196695 CAQ196694:CAQ196695 CKM196694:CKM196695 CUI196694:CUI196695 DEE196694:DEE196695 DOA196694:DOA196695 DXW196694:DXW196695 EHS196694:EHS196695 ERO196694:ERO196695 FBK196694:FBK196695 FLG196694:FLG196695 FVC196694:FVC196695 GEY196694:GEY196695 GOU196694:GOU196695 GYQ196694:GYQ196695 HIM196694:HIM196695 HSI196694:HSI196695 ICE196694:ICE196695 IMA196694:IMA196695 IVW196694:IVW196695 JFS196694:JFS196695 JPO196694:JPO196695 JZK196694:JZK196695 KJG196694:KJG196695 KTC196694:KTC196695 LCY196694:LCY196695 LMU196694:LMU196695 LWQ196694:LWQ196695 MGM196694:MGM196695 MQI196694:MQI196695 NAE196694:NAE196695 NKA196694:NKA196695 NTW196694:NTW196695 ODS196694:ODS196695 ONO196694:ONO196695 OXK196694:OXK196695 PHG196694:PHG196695 PRC196694:PRC196695 QAY196694:QAY196695 QKU196694:QKU196695 QUQ196694:QUQ196695 REM196694:REM196695 ROI196694:ROI196695 RYE196694:RYE196695 SIA196694:SIA196695 SRW196694:SRW196695 TBS196694:TBS196695 TLO196694:TLO196695 TVK196694:TVK196695 UFG196694:UFG196695 UPC196694:UPC196695 UYY196694:UYY196695 VIU196694:VIU196695 VSQ196694:VSQ196695 WCM196694:WCM196695 WMI196694:WMI196695 WWE196694:WWE196695 JS262230:JS262231 TO262230:TO262231 ADK262230:ADK262231 ANG262230:ANG262231 AXC262230:AXC262231 BGY262230:BGY262231 BQU262230:BQU262231 CAQ262230:CAQ262231 CKM262230:CKM262231 CUI262230:CUI262231 DEE262230:DEE262231 DOA262230:DOA262231 DXW262230:DXW262231 EHS262230:EHS262231 ERO262230:ERO262231 FBK262230:FBK262231 FLG262230:FLG262231 FVC262230:FVC262231 GEY262230:GEY262231 GOU262230:GOU262231 GYQ262230:GYQ262231 HIM262230:HIM262231 HSI262230:HSI262231 ICE262230:ICE262231 IMA262230:IMA262231 IVW262230:IVW262231 JFS262230:JFS262231 JPO262230:JPO262231 JZK262230:JZK262231 KJG262230:KJG262231 KTC262230:KTC262231 LCY262230:LCY262231 LMU262230:LMU262231 LWQ262230:LWQ262231 MGM262230:MGM262231 MQI262230:MQI262231 NAE262230:NAE262231 NKA262230:NKA262231 NTW262230:NTW262231 ODS262230:ODS262231 ONO262230:ONO262231 OXK262230:OXK262231 PHG262230:PHG262231 PRC262230:PRC262231 QAY262230:QAY262231 QKU262230:QKU262231 QUQ262230:QUQ262231 REM262230:REM262231 ROI262230:ROI262231 RYE262230:RYE262231 SIA262230:SIA262231 SRW262230:SRW262231 TBS262230:TBS262231 TLO262230:TLO262231 TVK262230:TVK262231 UFG262230:UFG262231 UPC262230:UPC262231 UYY262230:UYY262231 VIU262230:VIU262231 VSQ262230:VSQ262231 WCM262230:WCM262231 WMI262230:WMI262231 WWE262230:WWE262231 JS327766:JS327767 TO327766:TO327767 ADK327766:ADK327767 ANG327766:ANG327767 AXC327766:AXC327767 BGY327766:BGY327767 BQU327766:BQU327767 CAQ327766:CAQ327767 CKM327766:CKM327767 CUI327766:CUI327767 DEE327766:DEE327767 DOA327766:DOA327767 DXW327766:DXW327767 EHS327766:EHS327767 ERO327766:ERO327767 FBK327766:FBK327767 FLG327766:FLG327767 FVC327766:FVC327767 GEY327766:GEY327767 GOU327766:GOU327767 GYQ327766:GYQ327767 HIM327766:HIM327767 HSI327766:HSI327767 ICE327766:ICE327767 IMA327766:IMA327767 IVW327766:IVW327767 JFS327766:JFS327767 JPO327766:JPO327767 JZK327766:JZK327767 KJG327766:KJG327767 KTC327766:KTC327767 LCY327766:LCY327767 LMU327766:LMU327767 LWQ327766:LWQ327767 MGM327766:MGM327767 MQI327766:MQI327767 NAE327766:NAE327767 NKA327766:NKA327767 NTW327766:NTW327767 ODS327766:ODS327767 ONO327766:ONO327767 OXK327766:OXK327767 PHG327766:PHG327767 PRC327766:PRC327767 QAY327766:QAY327767 QKU327766:QKU327767 QUQ327766:QUQ327767 REM327766:REM327767 ROI327766:ROI327767 RYE327766:RYE327767 SIA327766:SIA327767 SRW327766:SRW327767 TBS327766:TBS327767 TLO327766:TLO327767 TVK327766:TVK327767 UFG327766:UFG327767 UPC327766:UPC327767 UYY327766:UYY327767 VIU327766:VIU327767 VSQ327766:VSQ327767 WCM327766:WCM327767 WMI327766:WMI327767 WWE327766:WWE327767 JS393302:JS393303 TO393302:TO393303 ADK393302:ADK393303 ANG393302:ANG393303 AXC393302:AXC393303 BGY393302:BGY393303 BQU393302:BQU393303 CAQ393302:CAQ393303 CKM393302:CKM393303 CUI393302:CUI393303 DEE393302:DEE393303 DOA393302:DOA393303 DXW393302:DXW393303 EHS393302:EHS393303 ERO393302:ERO393303 FBK393302:FBK393303 FLG393302:FLG393303 FVC393302:FVC393303 GEY393302:GEY393303 GOU393302:GOU393303 GYQ393302:GYQ393303 HIM393302:HIM393303 HSI393302:HSI393303 ICE393302:ICE393303 IMA393302:IMA393303 IVW393302:IVW393303 JFS393302:JFS393303 JPO393302:JPO393303 JZK393302:JZK393303 KJG393302:KJG393303 KTC393302:KTC393303 LCY393302:LCY393303 LMU393302:LMU393303 LWQ393302:LWQ393303 MGM393302:MGM393303 MQI393302:MQI393303 NAE393302:NAE393303 NKA393302:NKA393303 NTW393302:NTW393303 ODS393302:ODS393303 ONO393302:ONO393303 OXK393302:OXK393303 PHG393302:PHG393303 PRC393302:PRC393303 QAY393302:QAY393303 QKU393302:QKU393303 QUQ393302:QUQ393303 REM393302:REM393303 ROI393302:ROI393303 RYE393302:RYE393303 SIA393302:SIA393303 SRW393302:SRW393303 TBS393302:TBS393303 TLO393302:TLO393303 TVK393302:TVK393303 UFG393302:UFG393303 UPC393302:UPC393303 UYY393302:UYY393303 VIU393302:VIU393303 VSQ393302:VSQ393303 WCM393302:WCM393303 WMI393302:WMI393303 WWE393302:WWE393303 JS458838:JS458839 TO458838:TO458839 ADK458838:ADK458839 ANG458838:ANG458839 AXC458838:AXC458839 BGY458838:BGY458839 BQU458838:BQU458839 CAQ458838:CAQ458839 CKM458838:CKM458839 CUI458838:CUI458839 DEE458838:DEE458839 DOA458838:DOA458839 DXW458838:DXW458839 EHS458838:EHS458839 ERO458838:ERO458839 FBK458838:FBK458839 FLG458838:FLG458839 FVC458838:FVC458839 GEY458838:GEY458839 GOU458838:GOU458839 GYQ458838:GYQ458839 HIM458838:HIM458839 HSI458838:HSI458839 ICE458838:ICE458839 IMA458838:IMA458839 IVW458838:IVW458839 JFS458838:JFS458839 JPO458838:JPO458839 JZK458838:JZK458839 KJG458838:KJG458839 KTC458838:KTC458839 LCY458838:LCY458839 LMU458838:LMU458839 LWQ458838:LWQ458839 MGM458838:MGM458839 MQI458838:MQI458839 NAE458838:NAE458839 NKA458838:NKA458839 NTW458838:NTW458839 ODS458838:ODS458839 ONO458838:ONO458839 OXK458838:OXK458839 PHG458838:PHG458839 PRC458838:PRC458839 QAY458838:QAY458839 QKU458838:QKU458839 QUQ458838:QUQ458839 REM458838:REM458839 ROI458838:ROI458839 RYE458838:RYE458839 SIA458838:SIA458839 SRW458838:SRW458839 TBS458838:TBS458839 TLO458838:TLO458839 TVK458838:TVK458839 UFG458838:UFG458839 UPC458838:UPC458839 UYY458838:UYY458839 VIU458838:VIU458839 VSQ458838:VSQ458839 WCM458838:WCM458839 WMI458838:WMI458839 WWE458838:WWE458839 JS524374:JS524375 TO524374:TO524375 ADK524374:ADK524375 ANG524374:ANG524375 AXC524374:AXC524375 BGY524374:BGY524375 BQU524374:BQU524375 CAQ524374:CAQ524375 CKM524374:CKM524375 CUI524374:CUI524375 DEE524374:DEE524375 DOA524374:DOA524375 DXW524374:DXW524375 EHS524374:EHS524375 ERO524374:ERO524375 FBK524374:FBK524375 FLG524374:FLG524375 FVC524374:FVC524375 GEY524374:GEY524375 GOU524374:GOU524375 GYQ524374:GYQ524375 HIM524374:HIM524375 HSI524374:HSI524375 ICE524374:ICE524375 IMA524374:IMA524375 IVW524374:IVW524375 JFS524374:JFS524375 JPO524374:JPO524375 JZK524374:JZK524375 KJG524374:KJG524375 KTC524374:KTC524375 LCY524374:LCY524375 LMU524374:LMU524375 LWQ524374:LWQ524375 MGM524374:MGM524375 MQI524374:MQI524375 NAE524374:NAE524375 NKA524374:NKA524375 NTW524374:NTW524375 ODS524374:ODS524375 ONO524374:ONO524375 OXK524374:OXK524375 PHG524374:PHG524375 PRC524374:PRC524375 QAY524374:QAY524375 QKU524374:QKU524375 QUQ524374:QUQ524375 REM524374:REM524375 ROI524374:ROI524375 RYE524374:RYE524375 SIA524374:SIA524375 SRW524374:SRW524375 TBS524374:TBS524375 TLO524374:TLO524375 TVK524374:TVK524375 UFG524374:UFG524375 UPC524374:UPC524375 UYY524374:UYY524375 VIU524374:VIU524375 VSQ524374:VSQ524375 WCM524374:WCM524375 WMI524374:WMI524375 WWE524374:WWE524375 JS589910:JS589911 TO589910:TO589911 ADK589910:ADK589911 ANG589910:ANG589911 AXC589910:AXC589911 BGY589910:BGY589911 BQU589910:BQU589911 CAQ589910:CAQ589911 CKM589910:CKM589911 CUI589910:CUI589911 DEE589910:DEE589911 DOA589910:DOA589911 DXW589910:DXW589911 EHS589910:EHS589911 ERO589910:ERO589911 FBK589910:FBK589911 FLG589910:FLG589911 FVC589910:FVC589911 GEY589910:GEY589911 GOU589910:GOU589911 GYQ589910:GYQ589911 HIM589910:HIM589911 HSI589910:HSI589911 ICE589910:ICE589911 IMA589910:IMA589911 IVW589910:IVW589911 JFS589910:JFS589911 JPO589910:JPO589911 JZK589910:JZK589911 KJG589910:KJG589911 KTC589910:KTC589911 LCY589910:LCY589911 LMU589910:LMU589911 LWQ589910:LWQ589911 MGM589910:MGM589911 MQI589910:MQI589911 NAE589910:NAE589911 NKA589910:NKA589911 NTW589910:NTW589911 ODS589910:ODS589911 ONO589910:ONO589911 OXK589910:OXK589911 PHG589910:PHG589911 PRC589910:PRC589911 QAY589910:QAY589911 QKU589910:QKU589911 QUQ589910:QUQ589911 REM589910:REM589911 ROI589910:ROI589911 RYE589910:RYE589911 SIA589910:SIA589911 SRW589910:SRW589911 TBS589910:TBS589911 TLO589910:TLO589911 TVK589910:TVK589911 UFG589910:UFG589911 UPC589910:UPC589911 UYY589910:UYY589911 VIU589910:VIU589911 VSQ589910:VSQ589911 WCM589910:WCM589911 WMI589910:WMI589911 WWE589910:WWE589911 JS655446:JS655447 TO655446:TO655447 ADK655446:ADK655447 ANG655446:ANG655447 AXC655446:AXC655447 BGY655446:BGY655447 BQU655446:BQU655447 CAQ655446:CAQ655447 CKM655446:CKM655447 CUI655446:CUI655447 DEE655446:DEE655447 DOA655446:DOA655447 DXW655446:DXW655447 EHS655446:EHS655447 ERO655446:ERO655447 FBK655446:FBK655447 FLG655446:FLG655447 FVC655446:FVC655447 GEY655446:GEY655447 GOU655446:GOU655447 GYQ655446:GYQ655447 HIM655446:HIM655447 HSI655446:HSI655447 ICE655446:ICE655447 IMA655446:IMA655447 IVW655446:IVW655447 JFS655446:JFS655447 JPO655446:JPO655447 JZK655446:JZK655447 KJG655446:KJG655447 KTC655446:KTC655447 LCY655446:LCY655447 LMU655446:LMU655447 LWQ655446:LWQ655447 MGM655446:MGM655447 MQI655446:MQI655447 NAE655446:NAE655447 NKA655446:NKA655447 NTW655446:NTW655447 ODS655446:ODS655447 ONO655446:ONO655447 OXK655446:OXK655447 PHG655446:PHG655447 PRC655446:PRC655447 QAY655446:QAY655447 QKU655446:QKU655447 QUQ655446:QUQ655447 REM655446:REM655447 ROI655446:ROI655447 RYE655446:RYE655447 SIA655446:SIA655447 SRW655446:SRW655447 TBS655446:TBS655447 TLO655446:TLO655447 TVK655446:TVK655447 UFG655446:UFG655447 UPC655446:UPC655447 UYY655446:UYY655447 VIU655446:VIU655447 VSQ655446:VSQ655447 WCM655446:WCM655447 WMI655446:WMI655447 WWE655446:WWE655447 JS720982:JS720983 TO720982:TO720983 ADK720982:ADK720983 ANG720982:ANG720983 AXC720982:AXC720983 BGY720982:BGY720983 BQU720982:BQU720983 CAQ720982:CAQ720983 CKM720982:CKM720983 CUI720982:CUI720983 DEE720982:DEE720983 DOA720982:DOA720983 DXW720982:DXW720983 EHS720982:EHS720983 ERO720982:ERO720983 FBK720982:FBK720983 FLG720982:FLG720983 FVC720982:FVC720983 GEY720982:GEY720983 GOU720982:GOU720983 GYQ720982:GYQ720983 HIM720982:HIM720983 HSI720982:HSI720983 ICE720982:ICE720983 IMA720982:IMA720983 IVW720982:IVW720983 JFS720982:JFS720983 JPO720982:JPO720983 JZK720982:JZK720983 KJG720982:KJG720983 KTC720982:KTC720983 LCY720982:LCY720983 LMU720982:LMU720983 LWQ720982:LWQ720983 MGM720982:MGM720983 MQI720982:MQI720983 NAE720982:NAE720983 NKA720982:NKA720983 NTW720982:NTW720983 ODS720982:ODS720983 ONO720982:ONO720983 OXK720982:OXK720983 PHG720982:PHG720983 PRC720982:PRC720983 QAY720982:QAY720983 QKU720982:QKU720983 QUQ720982:QUQ720983 REM720982:REM720983 ROI720982:ROI720983 RYE720982:RYE720983 SIA720982:SIA720983 SRW720982:SRW720983 TBS720982:TBS720983 TLO720982:TLO720983 TVK720982:TVK720983 UFG720982:UFG720983 UPC720982:UPC720983 UYY720982:UYY720983 VIU720982:VIU720983 VSQ720982:VSQ720983 WCM720982:WCM720983 WMI720982:WMI720983 WWE720982:WWE720983 JS786518:JS786519 TO786518:TO786519 ADK786518:ADK786519 ANG786518:ANG786519 AXC786518:AXC786519 BGY786518:BGY786519 BQU786518:BQU786519 CAQ786518:CAQ786519 CKM786518:CKM786519 CUI786518:CUI786519 DEE786518:DEE786519 DOA786518:DOA786519 DXW786518:DXW786519 EHS786518:EHS786519 ERO786518:ERO786519 FBK786518:FBK786519 FLG786518:FLG786519 FVC786518:FVC786519 GEY786518:GEY786519 GOU786518:GOU786519 GYQ786518:GYQ786519 HIM786518:HIM786519 HSI786518:HSI786519 ICE786518:ICE786519 IMA786518:IMA786519 IVW786518:IVW786519 JFS786518:JFS786519 JPO786518:JPO786519 JZK786518:JZK786519 KJG786518:KJG786519 KTC786518:KTC786519 LCY786518:LCY786519 LMU786518:LMU786519 LWQ786518:LWQ786519 MGM786518:MGM786519 MQI786518:MQI786519 NAE786518:NAE786519 NKA786518:NKA786519 NTW786518:NTW786519 ODS786518:ODS786519 ONO786518:ONO786519 OXK786518:OXK786519 PHG786518:PHG786519 PRC786518:PRC786519 QAY786518:QAY786519 QKU786518:QKU786519 QUQ786518:QUQ786519 REM786518:REM786519 ROI786518:ROI786519 RYE786518:RYE786519 SIA786518:SIA786519 SRW786518:SRW786519 TBS786518:TBS786519 TLO786518:TLO786519 TVK786518:TVK786519 UFG786518:UFG786519 UPC786518:UPC786519 UYY786518:UYY786519 VIU786518:VIU786519 VSQ786518:VSQ786519 WCM786518:WCM786519 WMI786518:WMI786519 WWE786518:WWE786519 JS852054:JS852055 TO852054:TO852055 ADK852054:ADK852055 ANG852054:ANG852055 AXC852054:AXC852055 BGY852054:BGY852055 BQU852054:BQU852055 CAQ852054:CAQ852055 CKM852054:CKM852055 CUI852054:CUI852055 DEE852054:DEE852055 DOA852054:DOA852055 DXW852054:DXW852055 EHS852054:EHS852055 ERO852054:ERO852055 FBK852054:FBK852055 FLG852054:FLG852055 FVC852054:FVC852055 GEY852054:GEY852055 GOU852054:GOU852055 GYQ852054:GYQ852055 HIM852054:HIM852055 HSI852054:HSI852055 ICE852054:ICE852055 IMA852054:IMA852055 IVW852054:IVW852055 JFS852054:JFS852055 JPO852054:JPO852055 JZK852054:JZK852055 KJG852054:KJG852055 KTC852054:KTC852055 LCY852054:LCY852055 LMU852054:LMU852055 LWQ852054:LWQ852055 MGM852054:MGM852055 MQI852054:MQI852055 NAE852054:NAE852055 NKA852054:NKA852055 NTW852054:NTW852055 ODS852054:ODS852055 ONO852054:ONO852055 OXK852054:OXK852055 PHG852054:PHG852055 PRC852054:PRC852055 QAY852054:QAY852055 QKU852054:QKU852055 QUQ852054:QUQ852055 REM852054:REM852055 ROI852054:ROI852055 RYE852054:RYE852055 SIA852054:SIA852055 SRW852054:SRW852055 TBS852054:TBS852055 TLO852054:TLO852055 TVK852054:TVK852055 UFG852054:UFG852055 UPC852054:UPC852055 UYY852054:UYY852055 VIU852054:VIU852055 VSQ852054:VSQ852055 WCM852054:WCM852055 WMI852054:WMI852055 WWE852054:WWE852055 JS917590:JS917591 TO917590:TO917591 ADK917590:ADK917591 ANG917590:ANG917591 AXC917590:AXC917591 BGY917590:BGY917591 BQU917590:BQU917591 CAQ917590:CAQ917591 CKM917590:CKM917591 CUI917590:CUI917591 DEE917590:DEE917591 DOA917590:DOA917591 DXW917590:DXW917591 EHS917590:EHS917591 ERO917590:ERO917591 FBK917590:FBK917591 FLG917590:FLG917591 FVC917590:FVC917591 GEY917590:GEY917591 GOU917590:GOU917591 GYQ917590:GYQ917591 HIM917590:HIM917591 HSI917590:HSI917591 ICE917590:ICE917591 IMA917590:IMA917591 IVW917590:IVW917591 JFS917590:JFS917591 JPO917590:JPO917591 JZK917590:JZK917591 KJG917590:KJG917591 KTC917590:KTC917591 LCY917590:LCY917591 LMU917590:LMU917591 LWQ917590:LWQ917591 MGM917590:MGM917591 MQI917590:MQI917591 NAE917590:NAE917591 NKA917590:NKA917591 NTW917590:NTW917591 ODS917590:ODS917591 ONO917590:ONO917591 OXK917590:OXK917591 PHG917590:PHG917591 PRC917590:PRC917591 QAY917590:QAY917591 QKU917590:QKU917591 QUQ917590:QUQ917591 REM917590:REM917591 ROI917590:ROI917591 RYE917590:RYE917591 SIA917590:SIA917591 SRW917590:SRW917591 TBS917590:TBS917591 TLO917590:TLO917591 TVK917590:TVK917591 UFG917590:UFG917591 UPC917590:UPC917591 UYY917590:UYY917591 VIU917590:VIU917591 VSQ917590:VSQ917591 WCM917590:WCM917591 WMI917590:WMI917591 WWE917590:WWE917591 JS983126:JS983127 TO983126:TO983127 ADK983126:ADK983127 ANG983126:ANG983127 AXC983126:AXC983127 BGY983126:BGY983127 BQU983126:BQU983127 CAQ983126:CAQ983127 CKM983126:CKM983127 CUI983126:CUI983127 DEE983126:DEE983127 DOA983126:DOA983127 DXW983126:DXW983127 EHS983126:EHS983127 ERO983126:ERO983127 FBK983126:FBK983127 FLG983126:FLG983127 FVC983126:FVC983127 GEY983126:GEY983127 GOU983126:GOU983127 GYQ983126:GYQ983127 HIM983126:HIM983127 HSI983126:HSI983127 ICE983126:ICE983127 IMA983126:IMA983127 IVW983126:IVW983127 JFS983126:JFS983127 JPO983126:JPO983127 JZK983126:JZK983127 KJG983126:KJG983127 KTC983126:KTC983127 LCY983126:LCY983127 LMU983126:LMU983127 LWQ983126:LWQ983127 MGM983126:MGM983127 MQI983126:MQI983127 NAE983126:NAE983127 NKA983126:NKA983127 NTW983126:NTW983127 ODS983126:ODS983127 ONO983126:ONO983127 OXK983126:OXK983127 PHG983126:PHG983127 PRC983126:PRC983127 QAY983126:QAY983127 QKU983126:QKU983127 QUQ983126:QUQ983127 REM983126:REM983127 ROI983126:ROI983127 RYE983126:RYE983127 SIA983126:SIA983127 SRW983126:SRW983127 TBS983126:TBS983127 TLO983126:TLO983127 TVK983126:TVK983127 UFG983126:UFG983127 UPC983126:UPC983127 UYY983126:UYY983127 VIU983126:VIU983127 VSQ983126:VSQ983127 WCM983126:WCM983127 WMI983126:WMI983127 WWE983126:WWE983127 JS57 TO57 ADK57 ANG57 AXC57 BGY57 BQU57 CAQ57 CKM57 CUI57 DEE57 DOA57 DXW57 EHS57 ERO57 FBK57 FLG57 FVC57 GEY57 GOU57 GYQ57 HIM57 HSI57 ICE57 IMA57 IVW57 JFS57 JPO57 JZK57 KJG57 KTC57 LCY57 LMU57 LWQ57 MGM57 MQI57 NAE57 NKA57 NTW57 ODS57 ONO57 OXK57 PHG57 PRC57 QAY57 QKU57 QUQ57 REM57 ROI57 RYE57 SIA57 SRW57 TBS57 TLO57 TVK57 UFG57 UPC57 UYY57 VIU57 VSQ57 WCM57 WMI57 WWE57 JS65593 TO65593 ADK65593 ANG65593 AXC65593 BGY65593 BQU65593 CAQ65593 CKM65593 CUI65593 DEE65593 DOA65593 DXW65593 EHS65593 ERO65593 FBK65593 FLG65593 FVC65593 GEY65593 GOU65593 GYQ65593 HIM65593 HSI65593 ICE65593 IMA65593 IVW65593 JFS65593 JPO65593 JZK65593 KJG65593 KTC65593 LCY65593 LMU65593 LWQ65593 MGM65593 MQI65593 NAE65593 NKA65593 NTW65593 ODS65593 ONO65593 OXK65593 PHG65593 PRC65593 QAY65593 QKU65593 QUQ65593 REM65593 ROI65593 RYE65593 SIA65593 SRW65593 TBS65593 TLO65593 TVK65593 UFG65593 UPC65593 UYY65593 VIU65593 VSQ65593 WCM65593 WMI65593 WWE65593 JS131129 TO131129 ADK131129 ANG131129 AXC131129 BGY131129 BQU131129 CAQ131129 CKM131129 CUI131129 DEE131129 DOA131129 DXW131129 EHS131129 ERO131129 FBK131129 FLG131129 FVC131129 GEY131129 GOU131129 GYQ131129 HIM131129 HSI131129 ICE131129 IMA131129 IVW131129 JFS131129 JPO131129 JZK131129 KJG131129 KTC131129 LCY131129 LMU131129 LWQ131129 MGM131129 MQI131129 NAE131129 NKA131129 NTW131129 ODS131129 ONO131129 OXK131129 PHG131129 PRC131129 QAY131129 QKU131129 QUQ131129 REM131129 ROI131129 RYE131129 SIA131129 SRW131129 TBS131129 TLO131129 TVK131129 UFG131129 UPC131129 UYY131129 VIU131129 VSQ131129 WCM131129 WMI131129 WWE131129 JS196665 TO196665 ADK196665 ANG196665 AXC196665 BGY196665 BQU196665 CAQ196665 CKM196665 CUI196665 DEE196665 DOA196665 DXW196665 EHS196665 ERO196665 FBK196665 FLG196665 FVC196665 GEY196665 GOU196665 GYQ196665 HIM196665 HSI196665 ICE196665 IMA196665 IVW196665 JFS196665 JPO196665 JZK196665 KJG196665 KTC196665 LCY196665 LMU196665 LWQ196665 MGM196665 MQI196665 NAE196665 NKA196665 NTW196665 ODS196665 ONO196665 OXK196665 PHG196665 PRC196665 QAY196665 QKU196665 QUQ196665 REM196665 ROI196665 RYE196665 SIA196665 SRW196665 TBS196665 TLO196665 TVK196665 UFG196665 UPC196665 UYY196665 VIU196665 VSQ196665 WCM196665 WMI196665 WWE196665 JS262201 TO262201 ADK262201 ANG262201 AXC262201 BGY262201 BQU262201 CAQ262201 CKM262201 CUI262201 DEE262201 DOA262201 DXW262201 EHS262201 ERO262201 FBK262201 FLG262201 FVC262201 GEY262201 GOU262201 GYQ262201 HIM262201 HSI262201 ICE262201 IMA262201 IVW262201 JFS262201 JPO262201 JZK262201 KJG262201 KTC262201 LCY262201 LMU262201 LWQ262201 MGM262201 MQI262201 NAE262201 NKA262201 NTW262201 ODS262201 ONO262201 OXK262201 PHG262201 PRC262201 QAY262201 QKU262201 QUQ262201 REM262201 ROI262201 RYE262201 SIA262201 SRW262201 TBS262201 TLO262201 TVK262201 UFG262201 UPC262201 UYY262201 VIU262201 VSQ262201 WCM262201 WMI262201 WWE262201 JS327737 TO327737 ADK327737 ANG327737 AXC327737 BGY327737 BQU327737 CAQ327737 CKM327737 CUI327737 DEE327737 DOA327737 DXW327737 EHS327737 ERO327737 FBK327737 FLG327737 FVC327737 GEY327737 GOU327737 GYQ327737 HIM327737 HSI327737 ICE327737 IMA327737 IVW327737 JFS327737 JPO327737 JZK327737 KJG327737 KTC327737 LCY327737 LMU327737 LWQ327737 MGM327737 MQI327737 NAE327737 NKA327737 NTW327737 ODS327737 ONO327737 OXK327737 PHG327737 PRC327737 QAY327737 QKU327737 QUQ327737 REM327737 ROI327737 RYE327737 SIA327737 SRW327737 TBS327737 TLO327737 TVK327737 UFG327737 UPC327737 UYY327737 VIU327737 VSQ327737 WCM327737 WMI327737 WWE327737 JS393273 TO393273 ADK393273 ANG393273 AXC393273 BGY393273 BQU393273 CAQ393273 CKM393273 CUI393273 DEE393273 DOA393273 DXW393273 EHS393273 ERO393273 FBK393273 FLG393273 FVC393273 GEY393273 GOU393273 GYQ393273 HIM393273 HSI393273 ICE393273 IMA393273 IVW393273 JFS393273 JPO393273 JZK393273 KJG393273 KTC393273 LCY393273 LMU393273 LWQ393273 MGM393273 MQI393273 NAE393273 NKA393273 NTW393273 ODS393273 ONO393273 OXK393273 PHG393273 PRC393273 QAY393273 QKU393273 QUQ393273 REM393273 ROI393273 RYE393273 SIA393273 SRW393273 TBS393273 TLO393273 TVK393273 UFG393273 UPC393273 UYY393273 VIU393273 VSQ393273 WCM393273 WMI393273 WWE393273 JS458809 TO458809 ADK458809 ANG458809 AXC458809 BGY458809 BQU458809 CAQ458809 CKM458809 CUI458809 DEE458809 DOA458809 DXW458809 EHS458809 ERO458809 FBK458809 FLG458809 FVC458809 GEY458809 GOU458809 GYQ458809 HIM458809 HSI458809 ICE458809 IMA458809 IVW458809 JFS458809 JPO458809 JZK458809 KJG458809 KTC458809 LCY458809 LMU458809 LWQ458809 MGM458809 MQI458809 NAE458809 NKA458809 NTW458809 ODS458809 ONO458809 OXK458809 PHG458809 PRC458809 QAY458809 QKU458809 QUQ458809 REM458809 ROI458809 RYE458809 SIA458809 SRW458809 TBS458809 TLO458809 TVK458809 UFG458809 UPC458809 UYY458809 VIU458809 VSQ458809 WCM458809 WMI458809 WWE458809 JS524345 TO524345 ADK524345 ANG524345 AXC524345 BGY524345 BQU524345 CAQ524345 CKM524345 CUI524345 DEE524345 DOA524345 DXW524345 EHS524345 ERO524345 FBK524345 FLG524345 FVC524345 GEY524345 GOU524345 GYQ524345 HIM524345 HSI524345 ICE524345 IMA524345 IVW524345 JFS524345 JPO524345 JZK524345 KJG524345 KTC524345 LCY524345 LMU524345 LWQ524345 MGM524345 MQI524345 NAE524345 NKA524345 NTW524345 ODS524345 ONO524345 OXK524345 PHG524345 PRC524345 QAY524345 QKU524345 QUQ524345 REM524345 ROI524345 RYE524345 SIA524345 SRW524345 TBS524345 TLO524345 TVK524345 UFG524345 UPC524345 UYY524345 VIU524345 VSQ524345 WCM524345 WMI524345 WWE524345 JS589881 TO589881 ADK589881 ANG589881 AXC589881 BGY589881 BQU589881 CAQ589881 CKM589881 CUI589881 DEE589881 DOA589881 DXW589881 EHS589881 ERO589881 FBK589881 FLG589881 FVC589881 GEY589881 GOU589881 GYQ589881 HIM589881 HSI589881 ICE589881 IMA589881 IVW589881 JFS589881 JPO589881 JZK589881 KJG589881 KTC589881 LCY589881 LMU589881 LWQ589881 MGM589881 MQI589881 NAE589881 NKA589881 NTW589881 ODS589881 ONO589881 OXK589881 PHG589881 PRC589881 QAY589881 QKU589881 QUQ589881 REM589881 ROI589881 RYE589881 SIA589881 SRW589881 TBS589881 TLO589881 TVK589881 UFG589881 UPC589881 UYY589881 VIU589881 VSQ589881 WCM589881 WMI589881 WWE589881 JS655417 TO655417 ADK655417 ANG655417 AXC655417 BGY655417 BQU655417 CAQ655417 CKM655417 CUI655417 DEE655417 DOA655417 DXW655417 EHS655417 ERO655417 FBK655417 FLG655417 FVC655417 GEY655417 GOU655417 GYQ655417 HIM655417 HSI655417 ICE655417 IMA655417 IVW655417 JFS655417 JPO655417 JZK655417 KJG655417 KTC655417 LCY655417 LMU655417 LWQ655417 MGM655417 MQI655417 NAE655417 NKA655417 NTW655417 ODS655417 ONO655417 OXK655417 PHG655417 PRC655417 QAY655417 QKU655417 QUQ655417 REM655417 ROI655417 RYE655417 SIA655417 SRW655417 TBS655417 TLO655417 TVK655417 UFG655417 UPC655417 UYY655417 VIU655417 VSQ655417 WCM655417 WMI655417 WWE655417 JS720953 TO720953 ADK720953 ANG720953 AXC720953 BGY720953 BQU720953 CAQ720953 CKM720953 CUI720953 DEE720953 DOA720953 DXW720953 EHS720953 ERO720953 FBK720953 FLG720953 FVC720953 GEY720953 GOU720953 GYQ720953 HIM720953 HSI720953 ICE720953 IMA720953 IVW720953 JFS720953 JPO720953 JZK720953 KJG720953 KTC720953 LCY720953 LMU720953 LWQ720953 MGM720953 MQI720953 NAE720953 NKA720953 NTW720953 ODS720953 ONO720953 OXK720953 PHG720953 PRC720953 QAY720953 QKU720953 QUQ720953 REM720953 ROI720953 RYE720953 SIA720953 SRW720953 TBS720953 TLO720953 TVK720953 UFG720953 UPC720953 UYY720953 VIU720953 VSQ720953 WCM720953 WMI720953 WWE720953 JS786489 TO786489 ADK786489 ANG786489 AXC786489 BGY786489 BQU786489 CAQ786489 CKM786489 CUI786489 DEE786489 DOA786489 DXW786489 EHS786489 ERO786489 FBK786489 FLG786489 FVC786489 GEY786489 GOU786489 GYQ786489 HIM786489 HSI786489 ICE786489 IMA786489 IVW786489 JFS786489 JPO786489 JZK786489 KJG786489 KTC786489 LCY786489 LMU786489 LWQ786489 MGM786489 MQI786489 NAE786489 NKA786489 NTW786489 ODS786489 ONO786489 OXK786489 PHG786489 PRC786489 QAY786489 QKU786489 QUQ786489 REM786489 ROI786489 RYE786489 SIA786489 SRW786489 TBS786489 TLO786489 TVK786489 UFG786489 UPC786489 UYY786489 VIU786489 VSQ786489 WCM786489 WMI786489 WWE786489 JS852025 TO852025 ADK852025 ANG852025 AXC852025 BGY852025 BQU852025 CAQ852025 CKM852025 CUI852025 DEE852025 DOA852025 DXW852025 EHS852025 ERO852025 FBK852025 FLG852025 FVC852025 GEY852025 GOU852025 GYQ852025 HIM852025 HSI852025 ICE852025 IMA852025 IVW852025 JFS852025 JPO852025 JZK852025 KJG852025 KTC852025 LCY852025 LMU852025 LWQ852025 MGM852025 MQI852025 NAE852025 NKA852025 NTW852025 ODS852025 ONO852025 OXK852025 PHG852025 PRC852025 QAY852025 QKU852025 QUQ852025 REM852025 ROI852025 RYE852025 SIA852025 SRW852025 TBS852025 TLO852025 TVK852025 UFG852025 UPC852025 UYY852025 VIU852025 VSQ852025 WCM852025 WMI852025 WWE852025 JS917561 TO917561 ADK917561 ANG917561 AXC917561 BGY917561 BQU917561 CAQ917561 CKM917561 CUI917561 DEE917561 DOA917561 DXW917561 EHS917561 ERO917561 FBK917561 FLG917561 FVC917561 GEY917561 GOU917561 GYQ917561 HIM917561 HSI917561 ICE917561 IMA917561 IVW917561 JFS917561 JPO917561 JZK917561 KJG917561 KTC917561 LCY917561 LMU917561 LWQ917561 MGM917561 MQI917561 NAE917561 NKA917561 NTW917561 ODS917561 ONO917561 OXK917561 PHG917561 PRC917561 QAY917561 QKU917561 QUQ917561 REM917561 ROI917561 RYE917561 SIA917561 SRW917561 TBS917561 TLO917561 TVK917561 UFG917561 UPC917561 UYY917561 VIU917561 VSQ917561 WCM917561 WMI917561 WWE917561 JS983097 TO983097 ADK983097 ANG983097 AXC983097 BGY983097 BQU983097 CAQ983097 CKM983097 CUI983097 DEE983097 DOA983097 DXW983097 EHS983097 ERO983097 FBK983097 FLG983097 FVC983097 GEY983097 GOU983097 GYQ983097 HIM983097 HSI983097 ICE983097 IMA983097 IVW983097 JFS983097 JPO983097 JZK983097 KJG983097 KTC983097 LCY983097 LMU983097 LWQ983097 MGM983097 MQI983097 NAE983097 NKA983097 NTW983097 ODS983097 ONO983097 OXK983097 PHG983097 PRC983097 QAY983097 QKU983097 QUQ983097 REM983097 ROI983097 RYE983097 SIA983097 SRW983097 TBS983097 TLO983097 TVK983097 UFG983097 UPC983097 UYY983097 VIU983097 VSQ983097 WCM983097 WMI983097 WWE983097 JS110 TO110 ADK110 ANG110 AXC110 BGY110 BQU110 CAQ110 CKM110 CUI110 DEE110 DOA110 DXW110 EHS110 ERO110 FBK110 FLG110 FVC110 GEY110 GOU110 GYQ110 HIM110 HSI110 ICE110 IMA110 IVW110 JFS110 JPO110 JZK110 KJG110 KTC110 LCY110 LMU110 LWQ110 MGM110 MQI110 NAE110 NKA110 NTW110 ODS110 ONO110 OXK110 PHG110 PRC110 QAY110 QKU110 QUQ110 REM110 ROI110 RYE110 SIA110 SRW110 TBS110 TLO110 TVK110 UFG110 UPC110 UYY110 VIU110 VSQ110 WCM110 WMI110 WWE110 JS65646 TO65646 ADK65646 ANG65646 AXC65646 BGY65646 BQU65646 CAQ65646 CKM65646 CUI65646 DEE65646 DOA65646 DXW65646 EHS65646 ERO65646 FBK65646 FLG65646 FVC65646 GEY65646 GOU65646 GYQ65646 HIM65646 HSI65646 ICE65646 IMA65646 IVW65646 JFS65646 JPO65646 JZK65646 KJG65646 KTC65646 LCY65646 LMU65646 LWQ65646 MGM65646 MQI65646 NAE65646 NKA65646 NTW65646 ODS65646 ONO65646 OXK65646 PHG65646 PRC65646 QAY65646 QKU65646 QUQ65646 REM65646 ROI65646 RYE65646 SIA65646 SRW65646 TBS65646 TLO65646 TVK65646 UFG65646 UPC65646 UYY65646 VIU65646 VSQ65646 WCM65646 WMI65646 WWE65646 JS131182 TO131182 ADK131182 ANG131182 AXC131182 BGY131182 BQU131182 CAQ131182 CKM131182 CUI131182 DEE131182 DOA131182 DXW131182 EHS131182 ERO131182 FBK131182 FLG131182 FVC131182 GEY131182 GOU131182 GYQ131182 HIM131182 HSI131182 ICE131182 IMA131182 IVW131182 JFS131182 JPO131182 JZK131182 KJG131182 KTC131182 LCY131182 LMU131182 LWQ131182 MGM131182 MQI131182 NAE131182 NKA131182 NTW131182 ODS131182 ONO131182 OXK131182 PHG131182 PRC131182 QAY131182 QKU131182 QUQ131182 REM131182 ROI131182 RYE131182 SIA131182 SRW131182 TBS131182 TLO131182 TVK131182 UFG131182 UPC131182 UYY131182 VIU131182 VSQ131182 WCM131182 WMI131182 WWE131182 JS196718 TO196718 ADK196718 ANG196718 AXC196718 BGY196718 BQU196718 CAQ196718 CKM196718 CUI196718 DEE196718 DOA196718 DXW196718 EHS196718 ERO196718 FBK196718 FLG196718 FVC196718 GEY196718 GOU196718 GYQ196718 HIM196718 HSI196718 ICE196718 IMA196718 IVW196718 JFS196718 JPO196718 JZK196718 KJG196718 KTC196718 LCY196718 LMU196718 LWQ196718 MGM196718 MQI196718 NAE196718 NKA196718 NTW196718 ODS196718 ONO196718 OXK196718 PHG196718 PRC196718 QAY196718 QKU196718 QUQ196718 REM196718 ROI196718 RYE196718 SIA196718 SRW196718 TBS196718 TLO196718 TVK196718 UFG196718 UPC196718 UYY196718 VIU196718 VSQ196718 WCM196718 WMI196718 WWE196718 JS262254 TO262254 ADK262254 ANG262254 AXC262254 BGY262254 BQU262254 CAQ262254 CKM262254 CUI262254 DEE262254 DOA262254 DXW262254 EHS262254 ERO262254 FBK262254 FLG262254 FVC262254 GEY262254 GOU262254 GYQ262254 HIM262254 HSI262254 ICE262254 IMA262254 IVW262254 JFS262254 JPO262254 JZK262254 KJG262254 KTC262254 LCY262254 LMU262254 LWQ262254 MGM262254 MQI262254 NAE262254 NKA262254 NTW262254 ODS262254 ONO262254 OXK262254 PHG262254 PRC262254 QAY262254 QKU262254 QUQ262254 REM262254 ROI262254 RYE262254 SIA262254 SRW262254 TBS262254 TLO262254 TVK262254 UFG262254 UPC262254 UYY262254 VIU262254 VSQ262254 WCM262254 WMI262254 WWE262254 JS327790 TO327790 ADK327790 ANG327790 AXC327790 BGY327790 BQU327790 CAQ327790 CKM327790 CUI327790 DEE327790 DOA327790 DXW327790 EHS327790 ERO327790 FBK327790 FLG327790 FVC327790 GEY327790 GOU327790 GYQ327790 HIM327790 HSI327790 ICE327790 IMA327790 IVW327790 JFS327790 JPO327790 JZK327790 KJG327790 KTC327790 LCY327790 LMU327790 LWQ327790 MGM327790 MQI327790 NAE327790 NKA327790 NTW327790 ODS327790 ONO327790 OXK327790 PHG327790 PRC327790 QAY327790 QKU327790 QUQ327790 REM327790 ROI327790 RYE327790 SIA327790 SRW327790 TBS327790 TLO327790 TVK327790 UFG327790 UPC327790 UYY327790 VIU327790 VSQ327790 WCM327790 WMI327790 WWE327790 JS393326 TO393326 ADK393326 ANG393326 AXC393326 BGY393326 BQU393326 CAQ393326 CKM393326 CUI393326 DEE393326 DOA393326 DXW393326 EHS393326 ERO393326 FBK393326 FLG393326 FVC393326 GEY393326 GOU393326 GYQ393326 HIM393326 HSI393326 ICE393326 IMA393326 IVW393326 JFS393326 JPO393326 JZK393326 KJG393326 KTC393326 LCY393326 LMU393326 LWQ393326 MGM393326 MQI393326 NAE393326 NKA393326 NTW393326 ODS393326 ONO393326 OXK393326 PHG393326 PRC393326 QAY393326 QKU393326 QUQ393326 REM393326 ROI393326 RYE393326 SIA393326 SRW393326 TBS393326 TLO393326 TVK393326 UFG393326 UPC393326 UYY393326 VIU393326 VSQ393326 WCM393326 WMI393326 WWE393326 JS458862 TO458862 ADK458862 ANG458862 AXC458862 BGY458862 BQU458862 CAQ458862 CKM458862 CUI458862 DEE458862 DOA458862 DXW458862 EHS458862 ERO458862 FBK458862 FLG458862 FVC458862 GEY458862 GOU458862 GYQ458862 HIM458862 HSI458862 ICE458862 IMA458862 IVW458862 JFS458862 JPO458862 JZK458862 KJG458862 KTC458862 LCY458862 LMU458862 LWQ458862 MGM458862 MQI458862 NAE458862 NKA458862 NTW458862 ODS458862 ONO458862 OXK458862 PHG458862 PRC458862 QAY458862 QKU458862 QUQ458862 REM458862 ROI458862 RYE458862 SIA458862 SRW458862 TBS458862 TLO458862 TVK458862 UFG458862 UPC458862 UYY458862 VIU458862 VSQ458862 WCM458862 WMI458862 WWE458862 JS524398 TO524398 ADK524398 ANG524398 AXC524398 BGY524398 BQU524398 CAQ524398 CKM524398 CUI524398 DEE524398 DOA524398 DXW524398 EHS524398 ERO524398 FBK524398 FLG524398 FVC524398 GEY524398 GOU524398 GYQ524398 HIM524398 HSI524398 ICE524398 IMA524398 IVW524398 JFS524398 JPO524398 JZK524398 KJG524398 KTC524398 LCY524398 LMU524398 LWQ524398 MGM524398 MQI524398 NAE524398 NKA524398 NTW524398 ODS524398 ONO524398 OXK524398 PHG524398 PRC524398 QAY524398 QKU524398 QUQ524398 REM524398 ROI524398 RYE524398 SIA524398 SRW524398 TBS524398 TLO524398 TVK524398 UFG524398 UPC524398 UYY524398 VIU524398 VSQ524398 WCM524398 WMI524398 WWE524398 JS589934 TO589934 ADK589934 ANG589934 AXC589934 BGY589934 BQU589934 CAQ589934 CKM589934 CUI589934 DEE589934 DOA589934 DXW589934 EHS589934 ERO589934 FBK589934 FLG589934 FVC589934 GEY589934 GOU589934 GYQ589934 HIM589934 HSI589934 ICE589934 IMA589934 IVW589934 JFS589934 JPO589934 JZK589934 KJG589934 KTC589934 LCY589934 LMU589934 LWQ589934 MGM589934 MQI589934 NAE589934 NKA589934 NTW589934 ODS589934 ONO589934 OXK589934 PHG589934 PRC589934 QAY589934 QKU589934 QUQ589934 REM589934 ROI589934 RYE589934 SIA589934 SRW589934 TBS589934 TLO589934 TVK589934 UFG589934 UPC589934 UYY589934 VIU589934 VSQ589934 WCM589934 WMI589934 WWE589934 JS655470 TO655470 ADK655470 ANG655470 AXC655470 BGY655470 BQU655470 CAQ655470 CKM655470 CUI655470 DEE655470 DOA655470 DXW655470 EHS655470 ERO655470 FBK655470 FLG655470 FVC655470 GEY655470 GOU655470 GYQ655470 HIM655470 HSI655470 ICE655470 IMA655470 IVW655470 JFS655470 JPO655470 JZK655470 KJG655470 KTC655470 LCY655470 LMU655470 LWQ655470 MGM655470 MQI655470 NAE655470 NKA655470 NTW655470 ODS655470 ONO655470 OXK655470 PHG655470 PRC655470 QAY655470 QKU655470 QUQ655470 REM655470 ROI655470 RYE655470 SIA655470 SRW655470 TBS655470 TLO655470 TVK655470 UFG655470 UPC655470 UYY655470 VIU655470 VSQ655470 WCM655470 WMI655470 WWE655470 JS721006 TO721006 ADK721006 ANG721006 AXC721006 BGY721006 BQU721006 CAQ721006 CKM721006 CUI721006 DEE721006 DOA721006 DXW721006 EHS721006 ERO721006 FBK721006 FLG721006 FVC721006 GEY721006 GOU721006 GYQ721006 HIM721006 HSI721006 ICE721006 IMA721006 IVW721006 JFS721006 JPO721006 JZK721006 KJG721006 KTC721006 LCY721006 LMU721006 LWQ721006 MGM721006 MQI721006 NAE721006 NKA721006 NTW721006 ODS721006 ONO721006 OXK721006 PHG721006 PRC721006 QAY721006 QKU721006 QUQ721006 REM721006 ROI721006 RYE721006 SIA721006 SRW721006 TBS721006 TLO721006 TVK721006 UFG721006 UPC721006 UYY721006 VIU721006 VSQ721006 WCM721006 WMI721006 WWE721006 JS786542 TO786542 ADK786542 ANG786542 AXC786542 BGY786542 BQU786542 CAQ786542 CKM786542 CUI786542 DEE786542 DOA786542 DXW786542 EHS786542 ERO786542 FBK786542 FLG786542 FVC786542 GEY786542 GOU786542 GYQ786542 HIM786542 HSI786542 ICE786542 IMA786542 IVW786542 JFS786542 JPO786542 JZK786542 KJG786542 KTC786542 LCY786542 LMU786542 LWQ786542 MGM786542 MQI786542 NAE786542 NKA786542 NTW786542 ODS786542 ONO786542 OXK786542 PHG786542 PRC786542 QAY786542 QKU786542 QUQ786542 REM786542 ROI786542 RYE786542 SIA786542 SRW786542 TBS786542 TLO786542 TVK786542 UFG786542 UPC786542 UYY786542 VIU786542 VSQ786542 WCM786542 WMI786542 WWE786542 JS852078 TO852078 ADK852078 ANG852078 AXC852078 BGY852078 BQU852078 CAQ852078 CKM852078 CUI852078 DEE852078 DOA852078 DXW852078 EHS852078 ERO852078 FBK852078 FLG852078 FVC852078 GEY852078 GOU852078 GYQ852078 HIM852078 HSI852078 ICE852078 IMA852078 IVW852078 JFS852078 JPO852078 JZK852078 KJG852078 KTC852078 LCY852078 LMU852078 LWQ852078 MGM852078 MQI852078 NAE852078 NKA852078 NTW852078 ODS852078 ONO852078 OXK852078 PHG852078 PRC852078 QAY852078 QKU852078 QUQ852078 REM852078 ROI852078 RYE852078 SIA852078 SRW852078 TBS852078 TLO852078 TVK852078 UFG852078 UPC852078 UYY852078 VIU852078 VSQ852078 WCM852078 WMI852078 WWE852078 JS917614 TO917614 ADK917614 ANG917614 AXC917614 BGY917614 BQU917614 CAQ917614 CKM917614 CUI917614 DEE917614 DOA917614 DXW917614 EHS917614 ERO917614 FBK917614 FLG917614 FVC917614 GEY917614 GOU917614 GYQ917614 HIM917614 HSI917614 ICE917614 IMA917614 IVW917614 JFS917614 JPO917614 JZK917614 KJG917614 KTC917614 LCY917614 LMU917614 LWQ917614 MGM917614 MQI917614 NAE917614 NKA917614 NTW917614 ODS917614 ONO917614 OXK917614 PHG917614 PRC917614 QAY917614 QKU917614 QUQ917614 REM917614 ROI917614 RYE917614 SIA917614 SRW917614 TBS917614 TLO917614 TVK917614 UFG917614 UPC917614 UYY917614 VIU917614 VSQ917614 WCM917614 WMI917614 WWE917614 JS983150 TO983150 ADK983150 ANG983150 AXC983150 BGY983150 BQU983150 CAQ983150 CKM983150 CUI983150 DEE983150 DOA983150 DXW983150 EHS983150 ERO983150 FBK983150 FLG983150 FVC983150 GEY983150 GOU983150 GYQ983150 HIM983150 HSI983150 ICE983150 IMA983150 IVW983150 JFS983150 JPO983150 JZK983150 KJG983150 KTC983150 LCY983150 LMU983150 LWQ983150 MGM983150 MQI983150 NAE983150 NKA983150 NTW983150 ODS983150 ONO983150 OXK983150 PHG983150 PRC983150 QAY983150 QKU983150 QUQ983150 REM983150 ROI983150 RYE983150 SIA983150 SRW983150 TBS983150 TLO983150 TVK983150 UFG983150 UPC983150 UYY983150 VIU983150 VSQ983150 WCM983150 WMI983150 WWE983150 JS55 TO55 ADK55 ANG55 AXC55 BGY55 BQU55 CAQ55 CKM55 CUI55 DEE55 DOA55 DXW55 EHS55 ERO55 FBK55 FLG55 FVC55 GEY55 GOU55 GYQ55 HIM55 HSI55 ICE55 IMA55 IVW55 JFS55 JPO55 JZK55 KJG55 KTC55 LCY55 LMU55 LWQ55 MGM55 MQI55 NAE55 NKA55 NTW55 ODS55 ONO55 OXK55 PHG55 PRC55 QAY55 QKU55 QUQ55 REM55 ROI55 RYE55 SIA55 SRW55 TBS55 TLO55 TVK55 UFG55 UPC55 UYY55 VIU55 VSQ55 WCM55 WMI55 WWE55 JS65591 TO65591 ADK65591 ANG65591 AXC65591 BGY65591 BQU65591 CAQ65591 CKM65591 CUI65591 DEE65591 DOA65591 DXW65591 EHS65591 ERO65591 FBK65591 FLG65591 FVC65591 GEY65591 GOU65591 GYQ65591 HIM65591 HSI65591 ICE65591 IMA65591 IVW65591 JFS65591 JPO65591 JZK65591 KJG65591 KTC65591 LCY65591 LMU65591 LWQ65591 MGM65591 MQI65591 NAE65591 NKA65591 NTW65591 ODS65591 ONO65591 OXK65591 PHG65591 PRC65591 QAY65591 QKU65591 QUQ65591 REM65591 ROI65591 RYE65591 SIA65591 SRW65591 TBS65591 TLO65591 TVK65591 UFG65591 UPC65591 UYY65591 VIU65591 VSQ65591 WCM65591 WMI65591 WWE65591 JS131127 TO131127 ADK131127 ANG131127 AXC131127 BGY131127 BQU131127 CAQ131127 CKM131127 CUI131127 DEE131127 DOA131127 DXW131127 EHS131127 ERO131127 FBK131127 FLG131127 FVC131127 GEY131127 GOU131127 GYQ131127 HIM131127 HSI131127 ICE131127 IMA131127 IVW131127 JFS131127 JPO131127 JZK131127 KJG131127 KTC131127 LCY131127 LMU131127 LWQ131127 MGM131127 MQI131127 NAE131127 NKA131127 NTW131127 ODS131127 ONO131127 OXK131127 PHG131127 PRC131127 QAY131127 QKU131127 QUQ131127 REM131127 ROI131127 RYE131127 SIA131127 SRW131127 TBS131127 TLO131127 TVK131127 UFG131127 UPC131127 UYY131127 VIU131127 VSQ131127 WCM131127 WMI131127 WWE131127 JS196663 TO196663 ADK196663 ANG196663 AXC196663 BGY196663 BQU196663 CAQ196663 CKM196663 CUI196663 DEE196663 DOA196663 DXW196663 EHS196663 ERO196663 FBK196663 FLG196663 FVC196663 GEY196663 GOU196663 GYQ196663 HIM196663 HSI196663 ICE196663 IMA196663 IVW196663 JFS196663 JPO196663 JZK196663 KJG196663 KTC196663 LCY196663 LMU196663 LWQ196663 MGM196663 MQI196663 NAE196663 NKA196663 NTW196663 ODS196663 ONO196663 OXK196663 PHG196663 PRC196663 QAY196663 QKU196663 QUQ196663 REM196663 ROI196663 RYE196663 SIA196663 SRW196663 TBS196663 TLO196663 TVK196663 UFG196663 UPC196663 UYY196663 VIU196663 VSQ196663 WCM196663 WMI196663 WWE196663 JS262199 TO262199 ADK262199 ANG262199 AXC262199 BGY262199 BQU262199 CAQ262199 CKM262199 CUI262199 DEE262199 DOA262199 DXW262199 EHS262199 ERO262199 FBK262199 FLG262199 FVC262199 GEY262199 GOU262199 GYQ262199 HIM262199 HSI262199 ICE262199 IMA262199 IVW262199 JFS262199 JPO262199 JZK262199 KJG262199 KTC262199 LCY262199 LMU262199 LWQ262199 MGM262199 MQI262199 NAE262199 NKA262199 NTW262199 ODS262199 ONO262199 OXK262199 PHG262199 PRC262199 QAY262199 QKU262199 QUQ262199 REM262199 ROI262199 RYE262199 SIA262199 SRW262199 TBS262199 TLO262199 TVK262199 UFG262199 UPC262199 UYY262199 VIU262199 VSQ262199 WCM262199 WMI262199 WWE262199 JS327735 TO327735 ADK327735 ANG327735 AXC327735 BGY327735 BQU327735 CAQ327735 CKM327735 CUI327735 DEE327735 DOA327735 DXW327735 EHS327735 ERO327735 FBK327735 FLG327735 FVC327735 GEY327735 GOU327735 GYQ327735 HIM327735 HSI327735 ICE327735 IMA327735 IVW327735 JFS327735 JPO327735 JZK327735 KJG327735 KTC327735 LCY327735 LMU327735 LWQ327735 MGM327735 MQI327735 NAE327735 NKA327735 NTW327735 ODS327735 ONO327735 OXK327735 PHG327735 PRC327735 QAY327735 QKU327735 QUQ327735 REM327735 ROI327735 RYE327735 SIA327735 SRW327735 TBS327735 TLO327735 TVK327735 UFG327735 UPC327735 UYY327735 VIU327735 VSQ327735 WCM327735 WMI327735 WWE327735 JS393271 TO393271 ADK393271 ANG393271 AXC393271 BGY393271 BQU393271 CAQ393271 CKM393271 CUI393271 DEE393271 DOA393271 DXW393271 EHS393271 ERO393271 FBK393271 FLG393271 FVC393271 GEY393271 GOU393271 GYQ393271 HIM393271 HSI393271 ICE393271 IMA393271 IVW393271 JFS393271 JPO393271 JZK393271 KJG393271 KTC393271 LCY393271 LMU393271 LWQ393271 MGM393271 MQI393271 NAE393271 NKA393271 NTW393271 ODS393271 ONO393271 OXK393271 PHG393271 PRC393271 QAY393271 QKU393271 QUQ393271 REM393271 ROI393271 RYE393271 SIA393271 SRW393271 TBS393271 TLO393271 TVK393271 UFG393271 UPC393271 UYY393271 VIU393271 VSQ393271 WCM393271 WMI393271 WWE393271 JS458807 TO458807 ADK458807 ANG458807 AXC458807 BGY458807 BQU458807 CAQ458807 CKM458807 CUI458807 DEE458807 DOA458807 DXW458807 EHS458807 ERO458807 FBK458807 FLG458807 FVC458807 GEY458807 GOU458807 GYQ458807 HIM458807 HSI458807 ICE458807 IMA458807 IVW458807 JFS458807 JPO458807 JZK458807 KJG458807 KTC458807 LCY458807 LMU458807 LWQ458807 MGM458807 MQI458807 NAE458807 NKA458807 NTW458807 ODS458807 ONO458807 OXK458807 PHG458807 PRC458807 QAY458807 QKU458807 QUQ458807 REM458807 ROI458807 RYE458807 SIA458807 SRW458807 TBS458807 TLO458807 TVK458807 UFG458807 UPC458807 UYY458807 VIU458807 VSQ458807 WCM458807 WMI458807 WWE458807 JS524343 TO524343 ADK524343 ANG524343 AXC524343 BGY524343 BQU524343 CAQ524343 CKM524343 CUI524343 DEE524343 DOA524343 DXW524343 EHS524343 ERO524343 FBK524343 FLG524343 FVC524343 GEY524343 GOU524343 GYQ524343 HIM524343 HSI524343 ICE524343 IMA524343 IVW524343 JFS524343 JPO524343 JZK524343 KJG524343 KTC524343 LCY524343 LMU524343 LWQ524343 MGM524343 MQI524343 NAE524343 NKA524343 NTW524343 ODS524343 ONO524343 OXK524343 PHG524343 PRC524343 QAY524343 QKU524343 QUQ524343 REM524343 ROI524343 RYE524343 SIA524343 SRW524343 TBS524343 TLO524343 TVK524343 UFG524343 UPC524343 UYY524343 VIU524343 VSQ524343 WCM524343 WMI524343 WWE524343 JS589879 TO589879 ADK589879 ANG589879 AXC589879 BGY589879 BQU589879 CAQ589879 CKM589879 CUI589879 DEE589879 DOA589879 DXW589879 EHS589879 ERO589879 FBK589879 FLG589879 FVC589879 GEY589879 GOU589879 GYQ589879 HIM589879 HSI589879 ICE589879 IMA589879 IVW589879 JFS589879 JPO589879 JZK589879 KJG589879 KTC589879 LCY589879 LMU589879 LWQ589879 MGM589879 MQI589879 NAE589879 NKA589879 NTW589879 ODS589879 ONO589879 OXK589879 PHG589879 PRC589879 QAY589879 QKU589879 QUQ589879 REM589879 ROI589879 RYE589879 SIA589879 SRW589879 TBS589879 TLO589879 TVK589879 UFG589879 UPC589879 UYY589879 VIU589879 VSQ589879 WCM589879 WMI589879 WWE589879 JS655415 TO655415 ADK655415 ANG655415 AXC655415 BGY655415 BQU655415 CAQ655415 CKM655415 CUI655415 DEE655415 DOA655415 DXW655415 EHS655415 ERO655415 FBK655415 FLG655415 FVC655415 GEY655415 GOU655415 GYQ655415 HIM655415 HSI655415 ICE655415 IMA655415 IVW655415 JFS655415 JPO655415 JZK655415 KJG655415 KTC655415 LCY655415 LMU655415 LWQ655415 MGM655415 MQI655415 NAE655415 NKA655415 NTW655415 ODS655415 ONO655415 OXK655415 PHG655415 PRC655415 QAY655415 QKU655415 QUQ655415 REM655415 ROI655415 RYE655415 SIA655415 SRW655415 TBS655415 TLO655415 TVK655415 UFG655415 UPC655415 UYY655415 VIU655415 VSQ655415 WCM655415 WMI655415 WWE655415 JS720951 TO720951 ADK720951 ANG720951 AXC720951 BGY720951 BQU720951 CAQ720951 CKM720951 CUI720951 DEE720951 DOA720951 DXW720951 EHS720951 ERO720951 FBK720951 FLG720951 FVC720951 GEY720951 GOU720951 GYQ720951 HIM720951 HSI720951 ICE720951 IMA720951 IVW720951 JFS720951 JPO720951 JZK720951 KJG720951 KTC720951 LCY720951 LMU720951 LWQ720951 MGM720951 MQI720951 NAE720951 NKA720951 NTW720951 ODS720951 ONO720951 OXK720951 PHG720951 PRC720951 QAY720951 QKU720951 QUQ720951 REM720951 ROI720951 RYE720951 SIA720951 SRW720951 TBS720951 TLO720951 TVK720951 UFG720951 UPC720951 UYY720951 VIU720951 VSQ720951 WCM720951 WMI720951 WWE720951 JS786487 TO786487 ADK786487 ANG786487 AXC786487 BGY786487 BQU786487 CAQ786487 CKM786487 CUI786487 DEE786487 DOA786487 DXW786487 EHS786487 ERO786487 FBK786487 FLG786487 FVC786487 GEY786487 GOU786487 GYQ786487 HIM786487 HSI786487 ICE786487 IMA786487 IVW786487 JFS786487 JPO786487 JZK786487 KJG786487 KTC786487 LCY786487 LMU786487 LWQ786487 MGM786487 MQI786487 NAE786487 NKA786487 NTW786487 ODS786487 ONO786487 OXK786487 PHG786487 PRC786487 QAY786487 QKU786487 QUQ786487 REM786487 ROI786487 RYE786487 SIA786487 SRW786487 TBS786487 TLO786487 TVK786487 UFG786487 UPC786487 UYY786487 VIU786487 VSQ786487 WCM786487 WMI786487 WWE786487 JS852023 TO852023 ADK852023 ANG852023 AXC852023 BGY852023 BQU852023 CAQ852023 CKM852023 CUI852023 DEE852023 DOA852023 DXW852023 EHS852023 ERO852023 FBK852023 FLG852023 FVC852023 GEY852023 GOU852023 GYQ852023 HIM852023 HSI852023 ICE852023 IMA852023 IVW852023 JFS852023 JPO852023 JZK852023 KJG852023 KTC852023 LCY852023 LMU852023 LWQ852023 MGM852023 MQI852023 NAE852023 NKA852023 NTW852023 ODS852023 ONO852023 OXK852023 PHG852023 PRC852023 QAY852023 QKU852023 QUQ852023 REM852023 ROI852023 RYE852023 SIA852023 SRW852023 TBS852023 TLO852023 TVK852023 UFG852023 UPC852023 UYY852023 VIU852023 VSQ852023 WCM852023 WMI852023 WWE852023 JS917559 TO917559 ADK917559 ANG917559 AXC917559 BGY917559 BQU917559 CAQ917559 CKM917559 CUI917559 DEE917559 DOA917559 DXW917559 EHS917559 ERO917559 FBK917559 FLG917559 FVC917559 GEY917559 GOU917559 GYQ917559 HIM917559 HSI917559 ICE917559 IMA917559 IVW917559 JFS917559 JPO917559 JZK917559 KJG917559 KTC917559 LCY917559 LMU917559 LWQ917559 MGM917559 MQI917559 NAE917559 NKA917559 NTW917559 ODS917559 ONO917559 OXK917559 PHG917559 PRC917559 QAY917559 QKU917559 QUQ917559 REM917559 ROI917559 RYE917559 SIA917559 SRW917559 TBS917559 TLO917559 TVK917559 UFG917559 UPC917559 UYY917559 VIU917559 VSQ917559 WCM917559 WMI917559 WWE917559 JS983095 TO983095 ADK983095 ANG983095 AXC983095 BGY983095 BQU983095 CAQ983095 CKM983095 CUI983095 DEE983095 DOA983095 DXW983095 EHS983095 ERO983095 FBK983095 FLG983095 FVC983095 GEY983095 GOU983095 GYQ983095 HIM983095 HSI983095 ICE983095 IMA983095 IVW983095 JFS983095 JPO983095 JZK983095 KJG983095 KTC983095 LCY983095 LMU983095 LWQ983095 MGM983095 MQI983095 NAE983095 NKA983095 NTW983095 ODS983095 ONO983095 OXK983095 PHG983095 PRC983095 QAY983095 QKU983095 QUQ983095 REM983095 ROI983095 RYE983095 SIA983095 SRW983095 TBS983095 TLO983095 TVK983095 UFG983095 UPC983095 UYY983095 VIU983095 VSQ983095 WCM983095 WMI983095 WWE983095 JS82:JS83 TO82:TO83 ADK82:ADK83 ANG82:ANG83 AXC82:AXC83 BGY82:BGY83 BQU82:BQU83 CAQ82:CAQ83 CKM82:CKM83 CUI82:CUI83 DEE82:DEE83 DOA82:DOA83 DXW82:DXW83 EHS82:EHS83 ERO82:ERO83 FBK82:FBK83 FLG82:FLG83 FVC82:FVC83 GEY82:GEY83 GOU82:GOU83 GYQ82:GYQ83 HIM82:HIM83 HSI82:HSI83 ICE82:ICE83 IMA82:IMA83 IVW82:IVW83 JFS82:JFS83 JPO82:JPO83 JZK82:JZK83 KJG82:KJG83 KTC82:KTC83 LCY82:LCY83 LMU82:LMU83 LWQ82:LWQ83 MGM82:MGM83 MQI82:MQI83 NAE82:NAE83 NKA82:NKA83 NTW82:NTW83 ODS82:ODS83 ONO82:ONO83 OXK82:OXK83 PHG82:PHG83 PRC82:PRC83 QAY82:QAY83 QKU82:QKU83 QUQ82:QUQ83 REM82:REM83 ROI82:ROI83 RYE82:RYE83 SIA82:SIA83 SRW82:SRW83 TBS82:TBS83 TLO82:TLO83 TVK82:TVK83 UFG82:UFG83 UPC82:UPC83 UYY82:UYY83 VIU82:VIU83 VSQ82:VSQ83 WCM82:WCM83 WMI82:WMI83 WWE82:WWE83 JS65618:JS65619 TO65618:TO65619 ADK65618:ADK65619 ANG65618:ANG65619 AXC65618:AXC65619 BGY65618:BGY65619 BQU65618:BQU65619 CAQ65618:CAQ65619 CKM65618:CKM65619 CUI65618:CUI65619 DEE65618:DEE65619 DOA65618:DOA65619 DXW65618:DXW65619 EHS65618:EHS65619 ERO65618:ERO65619 FBK65618:FBK65619 FLG65618:FLG65619 FVC65618:FVC65619 GEY65618:GEY65619 GOU65618:GOU65619 GYQ65618:GYQ65619 HIM65618:HIM65619 HSI65618:HSI65619 ICE65618:ICE65619 IMA65618:IMA65619 IVW65618:IVW65619 JFS65618:JFS65619 JPO65618:JPO65619 JZK65618:JZK65619 KJG65618:KJG65619 KTC65618:KTC65619 LCY65618:LCY65619 LMU65618:LMU65619 LWQ65618:LWQ65619 MGM65618:MGM65619 MQI65618:MQI65619 NAE65618:NAE65619 NKA65618:NKA65619 NTW65618:NTW65619 ODS65618:ODS65619 ONO65618:ONO65619 OXK65618:OXK65619 PHG65618:PHG65619 PRC65618:PRC65619 QAY65618:QAY65619 QKU65618:QKU65619 QUQ65618:QUQ65619 REM65618:REM65619 ROI65618:ROI65619 RYE65618:RYE65619 SIA65618:SIA65619 SRW65618:SRW65619 TBS65618:TBS65619 TLO65618:TLO65619 TVK65618:TVK65619 UFG65618:UFG65619 UPC65618:UPC65619 UYY65618:UYY65619 VIU65618:VIU65619 VSQ65618:VSQ65619 WCM65618:WCM65619 WMI65618:WMI65619 WWE65618:WWE65619 JS131154:JS131155 TO131154:TO131155 ADK131154:ADK131155 ANG131154:ANG131155 AXC131154:AXC131155 BGY131154:BGY131155 BQU131154:BQU131155 CAQ131154:CAQ131155 CKM131154:CKM131155 CUI131154:CUI131155 DEE131154:DEE131155 DOA131154:DOA131155 DXW131154:DXW131155 EHS131154:EHS131155 ERO131154:ERO131155 FBK131154:FBK131155 FLG131154:FLG131155 FVC131154:FVC131155 GEY131154:GEY131155 GOU131154:GOU131155 GYQ131154:GYQ131155 HIM131154:HIM131155 HSI131154:HSI131155 ICE131154:ICE131155 IMA131154:IMA131155 IVW131154:IVW131155 JFS131154:JFS131155 JPO131154:JPO131155 JZK131154:JZK131155 KJG131154:KJG131155 KTC131154:KTC131155 LCY131154:LCY131155 LMU131154:LMU131155 LWQ131154:LWQ131155 MGM131154:MGM131155 MQI131154:MQI131155 NAE131154:NAE131155 NKA131154:NKA131155 NTW131154:NTW131155 ODS131154:ODS131155 ONO131154:ONO131155 OXK131154:OXK131155 PHG131154:PHG131155 PRC131154:PRC131155 QAY131154:QAY131155 QKU131154:QKU131155 QUQ131154:QUQ131155 REM131154:REM131155 ROI131154:ROI131155 RYE131154:RYE131155 SIA131154:SIA131155 SRW131154:SRW131155 TBS131154:TBS131155 TLO131154:TLO131155 TVK131154:TVK131155 UFG131154:UFG131155 UPC131154:UPC131155 UYY131154:UYY131155 VIU131154:VIU131155 VSQ131154:VSQ131155 WCM131154:WCM131155 WMI131154:WMI131155 WWE131154:WWE131155 JS196690:JS196691 TO196690:TO196691 ADK196690:ADK196691 ANG196690:ANG196691 AXC196690:AXC196691 BGY196690:BGY196691 BQU196690:BQU196691 CAQ196690:CAQ196691 CKM196690:CKM196691 CUI196690:CUI196691 DEE196690:DEE196691 DOA196690:DOA196691 DXW196690:DXW196691 EHS196690:EHS196691 ERO196690:ERO196691 FBK196690:FBK196691 FLG196690:FLG196691 FVC196690:FVC196691 GEY196690:GEY196691 GOU196690:GOU196691 GYQ196690:GYQ196691 HIM196690:HIM196691 HSI196690:HSI196691 ICE196690:ICE196691 IMA196690:IMA196691 IVW196690:IVW196691 JFS196690:JFS196691 JPO196690:JPO196691 JZK196690:JZK196691 KJG196690:KJG196691 KTC196690:KTC196691 LCY196690:LCY196691 LMU196690:LMU196691 LWQ196690:LWQ196691 MGM196690:MGM196691 MQI196690:MQI196691 NAE196690:NAE196691 NKA196690:NKA196691 NTW196690:NTW196691 ODS196690:ODS196691 ONO196690:ONO196691 OXK196690:OXK196691 PHG196690:PHG196691 PRC196690:PRC196691 QAY196690:QAY196691 QKU196690:QKU196691 QUQ196690:QUQ196691 REM196690:REM196691 ROI196690:ROI196691 RYE196690:RYE196691 SIA196690:SIA196691 SRW196690:SRW196691 TBS196690:TBS196691 TLO196690:TLO196691 TVK196690:TVK196691 UFG196690:UFG196691 UPC196690:UPC196691 UYY196690:UYY196691 VIU196690:VIU196691 VSQ196690:VSQ196691 WCM196690:WCM196691 WMI196690:WMI196691 WWE196690:WWE196691 JS262226:JS262227 TO262226:TO262227 ADK262226:ADK262227 ANG262226:ANG262227 AXC262226:AXC262227 BGY262226:BGY262227 BQU262226:BQU262227 CAQ262226:CAQ262227 CKM262226:CKM262227 CUI262226:CUI262227 DEE262226:DEE262227 DOA262226:DOA262227 DXW262226:DXW262227 EHS262226:EHS262227 ERO262226:ERO262227 FBK262226:FBK262227 FLG262226:FLG262227 FVC262226:FVC262227 GEY262226:GEY262227 GOU262226:GOU262227 GYQ262226:GYQ262227 HIM262226:HIM262227 HSI262226:HSI262227 ICE262226:ICE262227 IMA262226:IMA262227 IVW262226:IVW262227 JFS262226:JFS262227 JPO262226:JPO262227 JZK262226:JZK262227 KJG262226:KJG262227 KTC262226:KTC262227 LCY262226:LCY262227 LMU262226:LMU262227 LWQ262226:LWQ262227 MGM262226:MGM262227 MQI262226:MQI262227 NAE262226:NAE262227 NKA262226:NKA262227 NTW262226:NTW262227 ODS262226:ODS262227 ONO262226:ONO262227 OXK262226:OXK262227 PHG262226:PHG262227 PRC262226:PRC262227 QAY262226:QAY262227 QKU262226:QKU262227 QUQ262226:QUQ262227 REM262226:REM262227 ROI262226:ROI262227 RYE262226:RYE262227 SIA262226:SIA262227 SRW262226:SRW262227 TBS262226:TBS262227 TLO262226:TLO262227 TVK262226:TVK262227 UFG262226:UFG262227 UPC262226:UPC262227 UYY262226:UYY262227 VIU262226:VIU262227 VSQ262226:VSQ262227 WCM262226:WCM262227 WMI262226:WMI262227 WWE262226:WWE262227 JS327762:JS327763 TO327762:TO327763 ADK327762:ADK327763 ANG327762:ANG327763 AXC327762:AXC327763 BGY327762:BGY327763 BQU327762:BQU327763 CAQ327762:CAQ327763 CKM327762:CKM327763 CUI327762:CUI327763 DEE327762:DEE327763 DOA327762:DOA327763 DXW327762:DXW327763 EHS327762:EHS327763 ERO327762:ERO327763 FBK327762:FBK327763 FLG327762:FLG327763 FVC327762:FVC327763 GEY327762:GEY327763 GOU327762:GOU327763 GYQ327762:GYQ327763 HIM327762:HIM327763 HSI327762:HSI327763 ICE327762:ICE327763 IMA327762:IMA327763 IVW327762:IVW327763 JFS327762:JFS327763 JPO327762:JPO327763 JZK327762:JZK327763 KJG327762:KJG327763 KTC327762:KTC327763 LCY327762:LCY327763 LMU327762:LMU327763 LWQ327762:LWQ327763 MGM327762:MGM327763 MQI327762:MQI327763 NAE327762:NAE327763 NKA327762:NKA327763 NTW327762:NTW327763 ODS327762:ODS327763 ONO327762:ONO327763 OXK327762:OXK327763 PHG327762:PHG327763 PRC327762:PRC327763 QAY327762:QAY327763 QKU327762:QKU327763 QUQ327762:QUQ327763 REM327762:REM327763 ROI327762:ROI327763 RYE327762:RYE327763 SIA327762:SIA327763 SRW327762:SRW327763 TBS327762:TBS327763 TLO327762:TLO327763 TVK327762:TVK327763 UFG327762:UFG327763 UPC327762:UPC327763 UYY327762:UYY327763 VIU327762:VIU327763 VSQ327762:VSQ327763 WCM327762:WCM327763 WMI327762:WMI327763 WWE327762:WWE327763 JS393298:JS393299 TO393298:TO393299 ADK393298:ADK393299 ANG393298:ANG393299 AXC393298:AXC393299 BGY393298:BGY393299 BQU393298:BQU393299 CAQ393298:CAQ393299 CKM393298:CKM393299 CUI393298:CUI393299 DEE393298:DEE393299 DOA393298:DOA393299 DXW393298:DXW393299 EHS393298:EHS393299 ERO393298:ERO393299 FBK393298:FBK393299 FLG393298:FLG393299 FVC393298:FVC393299 GEY393298:GEY393299 GOU393298:GOU393299 GYQ393298:GYQ393299 HIM393298:HIM393299 HSI393298:HSI393299 ICE393298:ICE393299 IMA393298:IMA393299 IVW393298:IVW393299 JFS393298:JFS393299 JPO393298:JPO393299 JZK393298:JZK393299 KJG393298:KJG393299 KTC393298:KTC393299 LCY393298:LCY393299 LMU393298:LMU393299 LWQ393298:LWQ393299 MGM393298:MGM393299 MQI393298:MQI393299 NAE393298:NAE393299 NKA393298:NKA393299 NTW393298:NTW393299 ODS393298:ODS393299 ONO393298:ONO393299 OXK393298:OXK393299 PHG393298:PHG393299 PRC393298:PRC393299 QAY393298:QAY393299 QKU393298:QKU393299 QUQ393298:QUQ393299 REM393298:REM393299 ROI393298:ROI393299 RYE393298:RYE393299 SIA393298:SIA393299 SRW393298:SRW393299 TBS393298:TBS393299 TLO393298:TLO393299 TVK393298:TVK393299 UFG393298:UFG393299 UPC393298:UPC393299 UYY393298:UYY393299 VIU393298:VIU393299 VSQ393298:VSQ393299 WCM393298:WCM393299 WMI393298:WMI393299 WWE393298:WWE393299 JS458834:JS458835 TO458834:TO458835 ADK458834:ADK458835 ANG458834:ANG458835 AXC458834:AXC458835 BGY458834:BGY458835 BQU458834:BQU458835 CAQ458834:CAQ458835 CKM458834:CKM458835 CUI458834:CUI458835 DEE458834:DEE458835 DOA458834:DOA458835 DXW458834:DXW458835 EHS458834:EHS458835 ERO458834:ERO458835 FBK458834:FBK458835 FLG458834:FLG458835 FVC458834:FVC458835 GEY458834:GEY458835 GOU458834:GOU458835 GYQ458834:GYQ458835 HIM458834:HIM458835 HSI458834:HSI458835 ICE458834:ICE458835 IMA458834:IMA458835 IVW458834:IVW458835 JFS458834:JFS458835 JPO458834:JPO458835 JZK458834:JZK458835 KJG458834:KJG458835 KTC458834:KTC458835 LCY458834:LCY458835 LMU458834:LMU458835 LWQ458834:LWQ458835 MGM458834:MGM458835 MQI458834:MQI458835 NAE458834:NAE458835 NKA458834:NKA458835 NTW458834:NTW458835 ODS458834:ODS458835 ONO458834:ONO458835 OXK458834:OXK458835 PHG458834:PHG458835 PRC458834:PRC458835 QAY458834:QAY458835 QKU458834:QKU458835 QUQ458834:QUQ458835 REM458834:REM458835 ROI458834:ROI458835 RYE458834:RYE458835 SIA458834:SIA458835 SRW458834:SRW458835 TBS458834:TBS458835 TLO458834:TLO458835 TVK458834:TVK458835 UFG458834:UFG458835 UPC458834:UPC458835 UYY458834:UYY458835 VIU458834:VIU458835 VSQ458834:VSQ458835 WCM458834:WCM458835 WMI458834:WMI458835 WWE458834:WWE458835 JS524370:JS524371 TO524370:TO524371 ADK524370:ADK524371 ANG524370:ANG524371 AXC524370:AXC524371 BGY524370:BGY524371 BQU524370:BQU524371 CAQ524370:CAQ524371 CKM524370:CKM524371 CUI524370:CUI524371 DEE524370:DEE524371 DOA524370:DOA524371 DXW524370:DXW524371 EHS524370:EHS524371 ERO524370:ERO524371 FBK524370:FBK524371 FLG524370:FLG524371 FVC524370:FVC524371 GEY524370:GEY524371 GOU524370:GOU524371 GYQ524370:GYQ524371 HIM524370:HIM524371 HSI524370:HSI524371 ICE524370:ICE524371 IMA524370:IMA524371 IVW524370:IVW524371 JFS524370:JFS524371 JPO524370:JPO524371 JZK524370:JZK524371 KJG524370:KJG524371 KTC524370:KTC524371 LCY524370:LCY524371 LMU524370:LMU524371 LWQ524370:LWQ524371 MGM524370:MGM524371 MQI524370:MQI524371 NAE524370:NAE524371 NKA524370:NKA524371 NTW524370:NTW524371 ODS524370:ODS524371 ONO524370:ONO524371 OXK524370:OXK524371 PHG524370:PHG524371 PRC524370:PRC524371 QAY524370:QAY524371 QKU524370:QKU524371 QUQ524370:QUQ524371 REM524370:REM524371 ROI524370:ROI524371 RYE524370:RYE524371 SIA524370:SIA524371 SRW524370:SRW524371 TBS524370:TBS524371 TLO524370:TLO524371 TVK524370:TVK524371 UFG524370:UFG524371 UPC524370:UPC524371 UYY524370:UYY524371 VIU524370:VIU524371 VSQ524370:VSQ524371 WCM524370:WCM524371 WMI524370:WMI524371 WWE524370:WWE524371 JS589906:JS589907 TO589906:TO589907 ADK589906:ADK589907 ANG589906:ANG589907 AXC589906:AXC589907 BGY589906:BGY589907 BQU589906:BQU589907 CAQ589906:CAQ589907 CKM589906:CKM589907 CUI589906:CUI589907 DEE589906:DEE589907 DOA589906:DOA589907 DXW589906:DXW589907 EHS589906:EHS589907 ERO589906:ERO589907 FBK589906:FBK589907 FLG589906:FLG589907 FVC589906:FVC589907 GEY589906:GEY589907 GOU589906:GOU589907 GYQ589906:GYQ589907 HIM589906:HIM589907 HSI589906:HSI589907 ICE589906:ICE589907 IMA589906:IMA589907 IVW589906:IVW589907 JFS589906:JFS589907 JPO589906:JPO589907 JZK589906:JZK589907 KJG589906:KJG589907 KTC589906:KTC589907 LCY589906:LCY589907 LMU589906:LMU589907 LWQ589906:LWQ589907 MGM589906:MGM589907 MQI589906:MQI589907 NAE589906:NAE589907 NKA589906:NKA589907 NTW589906:NTW589907 ODS589906:ODS589907 ONO589906:ONO589907 OXK589906:OXK589907 PHG589906:PHG589907 PRC589906:PRC589907 QAY589906:QAY589907 QKU589906:QKU589907 QUQ589906:QUQ589907 REM589906:REM589907 ROI589906:ROI589907 RYE589906:RYE589907 SIA589906:SIA589907 SRW589906:SRW589907 TBS589906:TBS589907 TLO589906:TLO589907 TVK589906:TVK589907 UFG589906:UFG589907 UPC589906:UPC589907 UYY589906:UYY589907 VIU589906:VIU589907 VSQ589906:VSQ589907 WCM589906:WCM589907 WMI589906:WMI589907 WWE589906:WWE589907 JS655442:JS655443 TO655442:TO655443 ADK655442:ADK655443 ANG655442:ANG655443 AXC655442:AXC655443 BGY655442:BGY655443 BQU655442:BQU655443 CAQ655442:CAQ655443 CKM655442:CKM655443 CUI655442:CUI655443 DEE655442:DEE655443 DOA655442:DOA655443 DXW655442:DXW655443 EHS655442:EHS655443 ERO655442:ERO655443 FBK655442:FBK655443 FLG655442:FLG655443 FVC655442:FVC655443 GEY655442:GEY655443 GOU655442:GOU655443 GYQ655442:GYQ655443 HIM655442:HIM655443 HSI655442:HSI655443 ICE655442:ICE655443 IMA655442:IMA655443 IVW655442:IVW655443 JFS655442:JFS655443 JPO655442:JPO655443 JZK655442:JZK655443 KJG655442:KJG655443 KTC655442:KTC655443 LCY655442:LCY655443 LMU655442:LMU655443 LWQ655442:LWQ655443 MGM655442:MGM655443 MQI655442:MQI655443 NAE655442:NAE655443 NKA655442:NKA655443 NTW655442:NTW655443 ODS655442:ODS655443 ONO655442:ONO655443 OXK655442:OXK655443 PHG655442:PHG655443 PRC655442:PRC655443 QAY655442:QAY655443 QKU655442:QKU655443 QUQ655442:QUQ655443 REM655442:REM655443 ROI655442:ROI655443 RYE655442:RYE655443 SIA655442:SIA655443 SRW655442:SRW655443 TBS655442:TBS655443 TLO655442:TLO655443 TVK655442:TVK655443 UFG655442:UFG655443 UPC655442:UPC655443 UYY655442:UYY655443 VIU655442:VIU655443 VSQ655442:VSQ655443 WCM655442:WCM655443 WMI655442:WMI655443 WWE655442:WWE655443 JS720978:JS720979 TO720978:TO720979 ADK720978:ADK720979 ANG720978:ANG720979 AXC720978:AXC720979 BGY720978:BGY720979 BQU720978:BQU720979 CAQ720978:CAQ720979 CKM720978:CKM720979 CUI720978:CUI720979 DEE720978:DEE720979 DOA720978:DOA720979 DXW720978:DXW720979 EHS720978:EHS720979 ERO720978:ERO720979 FBK720978:FBK720979 FLG720978:FLG720979 FVC720978:FVC720979 GEY720978:GEY720979 GOU720978:GOU720979 GYQ720978:GYQ720979 HIM720978:HIM720979 HSI720978:HSI720979 ICE720978:ICE720979 IMA720978:IMA720979 IVW720978:IVW720979 JFS720978:JFS720979 JPO720978:JPO720979 JZK720978:JZK720979 KJG720978:KJG720979 KTC720978:KTC720979 LCY720978:LCY720979 LMU720978:LMU720979 LWQ720978:LWQ720979 MGM720978:MGM720979 MQI720978:MQI720979 NAE720978:NAE720979 NKA720978:NKA720979 NTW720978:NTW720979 ODS720978:ODS720979 ONO720978:ONO720979 OXK720978:OXK720979 PHG720978:PHG720979 PRC720978:PRC720979 QAY720978:QAY720979 QKU720978:QKU720979 QUQ720978:QUQ720979 REM720978:REM720979 ROI720978:ROI720979 RYE720978:RYE720979 SIA720978:SIA720979 SRW720978:SRW720979 TBS720978:TBS720979 TLO720978:TLO720979 TVK720978:TVK720979 UFG720978:UFG720979 UPC720978:UPC720979 UYY720978:UYY720979 VIU720978:VIU720979 VSQ720978:VSQ720979 WCM720978:WCM720979 WMI720978:WMI720979 WWE720978:WWE720979 JS786514:JS786515 TO786514:TO786515 ADK786514:ADK786515 ANG786514:ANG786515 AXC786514:AXC786515 BGY786514:BGY786515 BQU786514:BQU786515 CAQ786514:CAQ786515 CKM786514:CKM786515 CUI786514:CUI786515 DEE786514:DEE786515 DOA786514:DOA786515 DXW786514:DXW786515 EHS786514:EHS786515 ERO786514:ERO786515 FBK786514:FBK786515 FLG786514:FLG786515 FVC786514:FVC786515 GEY786514:GEY786515 GOU786514:GOU786515 GYQ786514:GYQ786515 HIM786514:HIM786515 HSI786514:HSI786515 ICE786514:ICE786515 IMA786514:IMA786515 IVW786514:IVW786515 JFS786514:JFS786515 JPO786514:JPO786515 JZK786514:JZK786515 KJG786514:KJG786515 KTC786514:KTC786515 LCY786514:LCY786515 LMU786514:LMU786515 LWQ786514:LWQ786515 MGM786514:MGM786515 MQI786514:MQI786515 NAE786514:NAE786515 NKA786514:NKA786515 NTW786514:NTW786515 ODS786514:ODS786515 ONO786514:ONO786515 OXK786514:OXK786515 PHG786514:PHG786515 PRC786514:PRC786515 QAY786514:QAY786515 QKU786514:QKU786515 QUQ786514:QUQ786515 REM786514:REM786515 ROI786514:ROI786515 RYE786514:RYE786515 SIA786514:SIA786515 SRW786514:SRW786515 TBS786514:TBS786515 TLO786514:TLO786515 TVK786514:TVK786515 UFG786514:UFG786515 UPC786514:UPC786515 UYY786514:UYY786515 VIU786514:VIU786515 VSQ786514:VSQ786515 WCM786514:WCM786515 WMI786514:WMI786515 WWE786514:WWE786515 JS852050:JS852051 TO852050:TO852051 ADK852050:ADK852051 ANG852050:ANG852051 AXC852050:AXC852051 BGY852050:BGY852051 BQU852050:BQU852051 CAQ852050:CAQ852051 CKM852050:CKM852051 CUI852050:CUI852051 DEE852050:DEE852051 DOA852050:DOA852051 DXW852050:DXW852051 EHS852050:EHS852051 ERO852050:ERO852051 FBK852050:FBK852051 FLG852050:FLG852051 FVC852050:FVC852051 GEY852050:GEY852051 GOU852050:GOU852051 GYQ852050:GYQ852051 HIM852050:HIM852051 HSI852050:HSI852051 ICE852050:ICE852051 IMA852050:IMA852051 IVW852050:IVW852051 JFS852050:JFS852051 JPO852050:JPO852051 JZK852050:JZK852051 KJG852050:KJG852051 KTC852050:KTC852051 LCY852050:LCY852051 LMU852050:LMU852051 LWQ852050:LWQ852051 MGM852050:MGM852051 MQI852050:MQI852051 NAE852050:NAE852051 NKA852050:NKA852051 NTW852050:NTW852051 ODS852050:ODS852051 ONO852050:ONO852051 OXK852050:OXK852051 PHG852050:PHG852051 PRC852050:PRC852051 QAY852050:QAY852051 QKU852050:QKU852051 QUQ852050:QUQ852051 REM852050:REM852051 ROI852050:ROI852051 RYE852050:RYE852051 SIA852050:SIA852051 SRW852050:SRW852051 TBS852050:TBS852051 TLO852050:TLO852051 TVK852050:TVK852051 UFG852050:UFG852051 UPC852050:UPC852051 UYY852050:UYY852051 VIU852050:VIU852051 VSQ852050:VSQ852051 WCM852050:WCM852051 WMI852050:WMI852051 WWE852050:WWE852051 JS917586:JS917587 TO917586:TO917587 ADK917586:ADK917587 ANG917586:ANG917587 AXC917586:AXC917587 BGY917586:BGY917587 BQU917586:BQU917587 CAQ917586:CAQ917587 CKM917586:CKM917587 CUI917586:CUI917587 DEE917586:DEE917587 DOA917586:DOA917587 DXW917586:DXW917587 EHS917586:EHS917587 ERO917586:ERO917587 FBK917586:FBK917587 FLG917586:FLG917587 FVC917586:FVC917587 GEY917586:GEY917587 GOU917586:GOU917587 GYQ917586:GYQ917587 HIM917586:HIM917587 HSI917586:HSI917587 ICE917586:ICE917587 IMA917586:IMA917587 IVW917586:IVW917587 JFS917586:JFS917587 JPO917586:JPO917587 JZK917586:JZK917587 KJG917586:KJG917587 KTC917586:KTC917587 LCY917586:LCY917587 LMU917586:LMU917587 LWQ917586:LWQ917587 MGM917586:MGM917587 MQI917586:MQI917587 NAE917586:NAE917587 NKA917586:NKA917587 NTW917586:NTW917587 ODS917586:ODS917587 ONO917586:ONO917587 OXK917586:OXK917587 PHG917586:PHG917587 PRC917586:PRC917587 QAY917586:QAY917587 QKU917586:QKU917587 QUQ917586:QUQ917587 REM917586:REM917587 ROI917586:ROI917587 RYE917586:RYE917587 SIA917586:SIA917587 SRW917586:SRW917587 TBS917586:TBS917587 TLO917586:TLO917587 TVK917586:TVK917587 UFG917586:UFG917587 UPC917586:UPC917587 UYY917586:UYY917587 VIU917586:VIU917587 VSQ917586:VSQ917587 WCM917586:WCM917587 WMI917586:WMI917587 WWE917586:WWE917587 JS983122:JS983123 TO983122:TO983123 ADK983122:ADK983123 ANG983122:ANG983123 AXC983122:AXC983123 BGY983122:BGY983123 BQU983122:BQU983123 CAQ983122:CAQ983123 CKM983122:CKM983123 CUI983122:CUI983123 DEE983122:DEE983123 DOA983122:DOA983123 DXW983122:DXW983123 EHS983122:EHS983123 ERO983122:ERO983123 FBK983122:FBK983123 FLG983122:FLG983123 FVC983122:FVC983123 GEY983122:GEY983123 GOU983122:GOU983123 GYQ983122:GYQ983123 HIM983122:HIM983123 HSI983122:HSI983123 ICE983122:ICE983123 IMA983122:IMA983123 IVW983122:IVW983123 JFS983122:JFS983123 JPO983122:JPO983123 JZK983122:JZK983123 KJG983122:KJG983123 KTC983122:KTC983123 LCY983122:LCY983123 LMU983122:LMU983123 LWQ983122:LWQ983123 MGM983122:MGM983123 MQI983122:MQI983123 NAE983122:NAE983123 NKA983122:NKA983123 NTW983122:NTW983123 ODS983122:ODS983123 ONO983122:ONO983123 OXK983122:OXK983123 PHG983122:PHG983123 PRC983122:PRC983123 QAY983122:QAY983123 QKU983122:QKU983123 QUQ983122:QUQ983123 REM983122:REM983123 ROI983122:ROI983123 RYE983122:RYE983123 SIA983122:SIA983123 SRW983122:SRW983123 TBS983122:TBS983123 TLO983122:TLO983123 TVK983122:TVK983123 UFG983122:UFG983123 UPC983122:UPC983123 UYY983122:UYY983123 VIU983122:VIU983123 VSQ983122:VSQ983123 WCM983122:WCM983123 WMI983122:WMI983123 WWE983122:WWE983123 JS53 TO53 ADK53 ANG53 AXC53 BGY53 BQU53 CAQ53 CKM53 CUI53 DEE53 DOA53 DXW53 EHS53 ERO53 FBK53 FLG53 FVC53 GEY53 GOU53 GYQ53 HIM53 HSI53 ICE53 IMA53 IVW53 JFS53 JPO53 JZK53 KJG53 KTC53 LCY53 LMU53 LWQ53 MGM53 MQI53 NAE53 NKA53 NTW53 ODS53 ONO53 OXK53 PHG53 PRC53 QAY53 QKU53 QUQ53 REM53 ROI53 RYE53 SIA53 SRW53 TBS53 TLO53 TVK53 UFG53 UPC53 UYY53 VIU53 VSQ53 WCM53 WMI53 WWE53 JS65589 TO65589 ADK65589 ANG65589 AXC65589 BGY65589 BQU65589 CAQ65589 CKM65589 CUI65589 DEE65589 DOA65589 DXW65589 EHS65589 ERO65589 FBK65589 FLG65589 FVC65589 GEY65589 GOU65589 GYQ65589 HIM65589 HSI65589 ICE65589 IMA65589 IVW65589 JFS65589 JPO65589 JZK65589 KJG65589 KTC65589 LCY65589 LMU65589 LWQ65589 MGM65589 MQI65589 NAE65589 NKA65589 NTW65589 ODS65589 ONO65589 OXK65589 PHG65589 PRC65589 QAY65589 QKU65589 QUQ65589 REM65589 ROI65589 RYE65589 SIA65589 SRW65589 TBS65589 TLO65589 TVK65589 UFG65589 UPC65589 UYY65589 VIU65589 VSQ65589 WCM65589 WMI65589 WWE65589 JS131125 TO131125 ADK131125 ANG131125 AXC131125 BGY131125 BQU131125 CAQ131125 CKM131125 CUI131125 DEE131125 DOA131125 DXW131125 EHS131125 ERO131125 FBK131125 FLG131125 FVC131125 GEY131125 GOU131125 GYQ131125 HIM131125 HSI131125 ICE131125 IMA131125 IVW131125 JFS131125 JPO131125 JZK131125 KJG131125 KTC131125 LCY131125 LMU131125 LWQ131125 MGM131125 MQI131125 NAE131125 NKA131125 NTW131125 ODS131125 ONO131125 OXK131125 PHG131125 PRC131125 QAY131125 QKU131125 QUQ131125 REM131125 ROI131125 RYE131125 SIA131125 SRW131125 TBS131125 TLO131125 TVK131125 UFG131125 UPC131125 UYY131125 VIU131125 VSQ131125 WCM131125 WMI131125 WWE131125 JS196661 TO196661 ADK196661 ANG196661 AXC196661 BGY196661 BQU196661 CAQ196661 CKM196661 CUI196661 DEE196661 DOA196661 DXW196661 EHS196661 ERO196661 FBK196661 FLG196661 FVC196661 GEY196661 GOU196661 GYQ196661 HIM196661 HSI196661 ICE196661 IMA196661 IVW196661 JFS196661 JPO196661 JZK196661 KJG196661 KTC196661 LCY196661 LMU196661 LWQ196661 MGM196661 MQI196661 NAE196661 NKA196661 NTW196661 ODS196661 ONO196661 OXK196661 PHG196661 PRC196661 QAY196661 QKU196661 QUQ196661 REM196661 ROI196661 RYE196661 SIA196661 SRW196661 TBS196661 TLO196661 TVK196661 UFG196661 UPC196661 UYY196661 VIU196661 VSQ196661 WCM196661 WMI196661 WWE196661 JS262197 TO262197 ADK262197 ANG262197 AXC262197 BGY262197 BQU262197 CAQ262197 CKM262197 CUI262197 DEE262197 DOA262197 DXW262197 EHS262197 ERO262197 FBK262197 FLG262197 FVC262197 GEY262197 GOU262197 GYQ262197 HIM262197 HSI262197 ICE262197 IMA262197 IVW262197 JFS262197 JPO262197 JZK262197 KJG262197 KTC262197 LCY262197 LMU262197 LWQ262197 MGM262197 MQI262197 NAE262197 NKA262197 NTW262197 ODS262197 ONO262197 OXK262197 PHG262197 PRC262197 QAY262197 QKU262197 QUQ262197 REM262197 ROI262197 RYE262197 SIA262197 SRW262197 TBS262197 TLO262197 TVK262197 UFG262197 UPC262197 UYY262197 VIU262197 VSQ262197 WCM262197 WMI262197 WWE262197 JS327733 TO327733 ADK327733 ANG327733 AXC327733 BGY327733 BQU327733 CAQ327733 CKM327733 CUI327733 DEE327733 DOA327733 DXW327733 EHS327733 ERO327733 FBK327733 FLG327733 FVC327733 GEY327733 GOU327733 GYQ327733 HIM327733 HSI327733 ICE327733 IMA327733 IVW327733 JFS327733 JPO327733 JZK327733 KJG327733 KTC327733 LCY327733 LMU327733 LWQ327733 MGM327733 MQI327733 NAE327733 NKA327733 NTW327733 ODS327733 ONO327733 OXK327733 PHG327733 PRC327733 QAY327733 QKU327733 QUQ327733 REM327733 ROI327733 RYE327733 SIA327733 SRW327733 TBS327733 TLO327733 TVK327733 UFG327733 UPC327733 UYY327733 VIU327733 VSQ327733 WCM327733 WMI327733 WWE327733 JS393269 TO393269 ADK393269 ANG393269 AXC393269 BGY393269 BQU393269 CAQ393269 CKM393269 CUI393269 DEE393269 DOA393269 DXW393269 EHS393269 ERO393269 FBK393269 FLG393269 FVC393269 GEY393269 GOU393269 GYQ393269 HIM393269 HSI393269 ICE393269 IMA393269 IVW393269 JFS393269 JPO393269 JZK393269 KJG393269 KTC393269 LCY393269 LMU393269 LWQ393269 MGM393269 MQI393269 NAE393269 NKA393269 NTW393269 ODS393269 ONO393269 OXK393269 PHG393269 PRC393269 QAY393269 QKU393269 QUQ393269 REM393269 ROI393269 RYE393269 SIA393269 SRW393269 TBS393269 TLO393269 TVK393269 UFG393269 UPC393269 UYY393269 VIU393269 VSQ393269 WCM393269 WMI393269 WWE393269 JS458805 TO458805 ADK458805 ANG458805 AXC458805 BGY458805 BQU458805 CAQ458805 CKM458805 CUI458805 DEE458805 DOA458805 DXW458805 EHS458805 ERO458805 FBK458805 FLG458805 FVC458805 GEY458805 GOU458805 GYQ458805 HIM458805 HSI458805 ICE458805 IMA458805 IVW458805 JFS458805 JPO458805 JZK458805 KJG458805 KTC458805 LCY458805 LMU458805 LWQ458805 MGM458805 MQI458805 NAE458805 NKA458805 NTW458805 ODS458805 ONO458805 OXK458805 PHG458805 PRC458805 QAY458805 QKU458805 QUQ458805 REM458805 ROI458805 RYE458805 SIA458805 SRW458805 TBS458805 TLO458805 TVK458805 UFG458805 UPC458805 UYY458805 VIU458805 VSQ458805 WCM458805 WMI458805 WWE458805 JS524341 TO524341 ADK524341 ANG524341 AXC524341 BGY524341 BQU524341 CAQ524341 CKM524341 CUI524341 DEE524341 DOA524341 DXW524341 EHS524341 ERO524341 FBK524341 FLG524341 FVC524341 GEY524341 GOU524341 GYQ524341 HIM524341 HSI524341 ICE524341 IMA524341 IVW524341 JFS524341 JPO524341 JZK524341 KJG524341 KTC524341 LCY524341 LMU524341 LWQ524341 MGM524341 MQI524341 NAE524341 NKA524341 NTW524341 ODS524341 ONO524341 OXK524341 PHG524341 PRC524341 QAY524341 QKU524341 QUQ524341 REM524341 ROI524341 RYE524341 SIA524341 SRW524341 TBS524341 TLO524341 TVK524341 UFG524341 UPC524341 UYY524341 VIU524341 VSQ524341 WCM524341 WMI524341 WWE524341 JS589877 TO589877 ADK589877 ANG589877 AXC589877 BGY589877 BQU589877 CAQ589877 CKM589877 CUI589877 DEE589877 DOA589877 DXW589877 EHS589877 ERO589877 FBK589877 FLG589877 FVC589877 GEY589877 GOU589877 GYQ589877 HIM589877 HSI589877 ICE589877 IMA589877 IVW589877 JFS589877 JPO589877 JZK589877 KJG589877 KTC589877 LCY589877 LMU589877 LWQ589877 MGM589877 MQI589877 NAE589877 NKA589877 NTW589877 ODS589877 ONO589877 OXK589877 PHG589877 PRC589877 QAY589877 QKU589877 QUQ589877 REM589877 ROI589877 RYE589877 SIA589877 SRW589877 TBS589877 TLO589877 TVK589877 UFG589877 UPC589877 UYY589877 VIU589877 VSQ589877 WCM589877 WMI589877 WWE589877 JS655413 TO655413 ADK655413 ANG655413 AXC655413 BGY655413 BQU655413 CAQ655413 CKM655413 CUI655413 DEE655413 DOA655413 DXW655413 EHS655413 ERO655413 FBK655413 FLG655413 FVC655413 GEY655413 GOU655413 GYQ655413 HIM655413 HSI655413 ICE655413 IMA655413 IVW655413 JFS655413 JPO655413 JZK655413 KJG655413 KTC655413 LCY655413 LMU655413 LWQ655413 MGM655413 MQI655413 NAE655413 NKA655413 NTW655413 ODS655413 ONO655413 OXK655413 PHG655413 PRC655413 QAY655413 QKU655413 QUQ655413 REM655413 ROI655413 RYE655413 SIA655413 SRW655413 TBS655413 TLO655413 TVK655413 UFG655413 UPC655413 UYY655413 VIU655413 VSQ655413 WCM655413 WMI655413 WWE655413 JS720949 TO720949 ADK720949 ANG720949 AXC720949 BGY720949 BQU720949 CAQ720949 CKM720949 CUI720949 DEE720949 DOA720949 DXW720949 EHS720949 ERO720949 FBK720949 FLG720949 FVC720949 GEY720949 GOU720949 GYQ720949 HIM720949 HSI720949 ICE720949 IMA720949 IVW720949 JFS720949 JPO720949 JZK720949 KJG720949 KTC720949 LCY720949 LMU720949 LWQ720949 MGM720949 MQI720949 NAE720949 NKA720949 NTW720949 ODS720949 ONO720949 OXK720949 PHG720949 PRC720949 QAY720949 QKU720949 QUQ720949 REM720949 ROI720949 RYE720949 SIA720949 SRW720949 TBS720949 TLO720949 TVK720949 UFG720949 UPC720949 UYY720949 VIU720949 VSQ720949 WCM720949 WMI720949 WWE720949 JS786485 TO786485 ADK786485 ANG786485 AXC786485 BGY786485 BQU786485 CAQ786485 CKM786485 CUI786485 DEE786485 DOA786485 DXW786485 EHS786485 ERO786485 FBK786485 FLG786485 FVC786485 GEY786485 GOU786485 GYQ786485 HIM786485 HSI786485 ICE786485 IMA786485 IVW786485 JFS786485 JPO786485 JZK786485 KJG786485 KTC786485 LCY786485 LMU786485 LWQ786485 MGM786485 MQI786485 NAE786485 NKA786485 NTW786485 ODS786485 ONO786485 OXK786485 PHG786485 PRC786485 QAY786485 QKU786485 QUQ786485 REM786485 ROI786485 RYE786485 SIA786485 SRW786485 TBS786485 TLO786485 TVK786485 UFG786485 UPC786485 UYY786485 VIU786485 VSQ786485 WCM786485 WMI786485 WWE786485 JS852021 TO852021 ADK852021 ANG852021 AXC852021 BGY852021 BQU852021 CAQ852021 CKM852021 CUI852021 DEE852021 DOA852021 DXW852021 EHS852021 ERO852021 FBK852021 FLG852021 FVC852021 GEY852021 GOU852021 GYQ852021 HIM852021 HSI852021 ICE852021 IMA852021 IVW852021 JFS852021 JPO852021 JZK852021 KJG852021 KTC852021 LCY852021 LMU852021 LWQ852021 MGM852021 MQI852021 NAE852021 NKA852021 NTW852021 ODS852021 ONO852021 OXK852021 PHG852021 PRC852021 QAY852021 QKU852021 QUQ852021 REM852021 ROI852021 RYE852021 SIA852021 SRW852021 TBS852021 TLO852021 TVK852021 UFG852021 UPC852021 UYY852021 VIU852021 VSQ852021 WCM852021 WMI852021 WWE852021 JS917557 TO917557 ADK917557 ANG917557 AXC917557 BGY917557 BQU917557 CAQ917557 CKM917557 CUI917557 DEE917557 DOA917557 DXW917557 EHS917557 ERO917557 FBK917557 FLG917557 FVC917557 GEY917557 GOU917557 GYQ917557 HIM917557 HSI917557 ICE917557 IMA917557 IVW917557 JFS917557 JPO917557 JZK917557 KJG917557 KTC917557 LCY917557 LMU917557 LWQ917557 MGM917557 MQI917557 NAE917557 NKA917557 NTW917557 ODS917557 ONO917557 OXK917557 PHG917557 PRC917557 QAY917557 QKU917557 QUQ917557 REM917557 ROI917557 RYE917557 SIA917557 SRW917557 TBS917557 TLO917557 TVK917557 UFG917557 UPC917557 UYY917557 VIU917557 VSQ917557 WCM917557 WMI917557 WWE917557 JS983093 TO983093 ADK983093 ANG983093 AXC983093 BGY983093 BQU983093 CAQ983093 CKM983093 CUI983093 DEE983093 DOA983093 DXW983093 EHS983093 ERO983093 FBK983093 FLG983093 FVC983093 GEY983093 GOU983093 GYQ983093 HIM983093 HSI983093 ICE983093 IMA983093 IVW983093 JFS983093 JPO983093 JZK983093 KJG983093 KTC983093 LCY983093 LMU983093 LWQ983093 MGM983093 MQI983093 NAE983093 NKA983093 NTW983093 ODS983093 ONO983093 OXK983093 PHG983093 PRC983093 QAY983093 QKU983093 QUQ983093 REM983093 ROI983093 RYE983093 SIA983093 SRW983093 TBS983093 TLO983093 TVK983093 UFG983093 UPC983093 UYY983093 VIU983093 VSQ983093 WCM983093 WMI983093 WWE983093 JS101:JS102 TO101:TO102 ADK101:ADK102 ANG101:ANG102 AXC101:AXC102 BGY101:BGY102 BQU101:BQU102 CAQ101:CAQ102 CKM101:CKM102 CUI101:CUI102 DEE101:DEE102 DOA101:DOA102 DXW101:DXW102 EHS101:EHS102 ERO101:ERO102 FBK101:FBK102 FLG101:FLG102 FVC101:FVC102 GEY101:GEY102 GOU101:GOU102 GYQ101:GYQ102 HIM101:HIM102 HSI101:HSI102 ICE101:ICE102 IMA101:IMA102 IVW101:IVW102 JFS101:JFS102 JPO101:JPO102 JZK101:JZK102 KJG101:KJG102 KTC101:KTC102 LCY101:LCY102 LMU101:LMU102 LWQ101:LWQ102 MGM101:MGM102 MQI101:MQI102 NAE101:NAE102 NKA101:NKA102 NTW101:NTW102 ODS101:ODS102 ONO101:ONO102 OXK101:OXK102 PHG101:PHG102 PRC101:PRC102 QAY101:QAY102 QKU101:QKU102 QUQ101:QUQ102 REM101:REM102 ROI101:ROI102 RYE101:RYE102 SIA101:SIA102 SRW101:SRW102 TBS101:TBS102 TLO101:TLO102 TVK101:TVK102 UFG101:UFG102 UPC101:UPC102 UYY101:UYY102 VIU101:VIU102 VSQ101:VSQ102 WCM101:WCM102 WMI101:WMI102 WWE101:WWE102 JS65637:JS65638 TO65637:TO65638 ADK65637:ADK65638 ANG65637:ANG65638 AXC65637:AXC65638 BGY65637:BGY65638 BQU65637:BQU65638 CAQ65637:CAQ65638 CKM65637:CKM65638 CUI65637:CUI65638 DEE65637:DEE65638 DOA65637:DOA65638 DXW65637:DXW65638 EHS65637:EHS65638 ERO65637:ERO65638 FBK65637:FBK65638 FLG65637:FLG65638 FVC65637:FVC65638 GEY65637:GEY65638 GOU65637:GOU65638 GYQ65637:GYQ65638 HIM65637:HIM65638 HSI65637:HSI65638 ICE65637:ICE65638 IMA65637:IMA65638 IVW65637:IVW65638 JFS65637:JFS65638 JPO65637:JPO65638 JZK65637:JZK65638 KJG65637:KJG65638 KTC65637:KTC65638 LCY65637:LCY65638 LMU65637:LMU65638 LWQ65637:LWQ65638 MGM65637:MGM65638 MQI65637:MQI65638 NAE65637:NAE65638 NKA65637:NKA65638 NTW65637:NTW65638 ODS65637:ODS65638 ONO65637:ONO65638 OXK65637:OXK65638 PHG65637:PHG65638 PRC65637:PRC65638 QAY65637:QAY65638 QKU65637:QKU65638 QUQ65637:QUQ65638 REM65637:REM65638 ROI65637:ROI65638 RYE65637:RYE65638 SIA65637:SIA65638 SRW65637:SRW65638 TBS65637:TBS65638 TLO65637:TLO65638 TVK65637:TVK65638 UFG65637:UFG65638 UPC65637:UPC65638 UYY65637:UYY65638 VIU65637:VIU65638 VSQ65637:VSQ65638 WCM65637:WCM65638 WMI65637:WMI65638 WWE65637:WWE65638 JS131173:JS131174 TO131173:TO131174 ADK131173:ADK131174 ANG131173:ANG131174 AXC131173:AXC131174 BGY131173:BGY131174 BQU131173:BQU131174 CAQ131173:CAQ131174 CKM131173:CKM131174 CUI131173:CUI131174 DEE131173:DEE131174 DOA131173:DOA131174 DXW131173:DXW131174 EHS131173:EHS131174 ERO131173:ERO131174 FBK131173:FBK131174 FLG131173:FLG131174 FVC131173:FVC131174 GEY131173:GEY131174 GOU131173:GOU131174 GYQ131173:GYQ131174 HIM131173:HIM131174 HSI131173:HSI131174 ICE131173:ICE131174 IMA131173:IMA131174 IVW131173:IVW131174 JFS131173:JFS131174 JPO131173:JPO131174 JZK131173:JZK131174 KJG131173:KJG131174 KTC131173:KTC131174 LCY131173:LCY131174 LMU131173:LMU131174 LWQ131173:LWQ131174 MGM131173:MGM131174 MQI131173:MQI131174 NAE131173:NAE131174 NKA131173:NKA131174 NTW131173:NTW131174 ODS131173:ODS131174 ONO131173:ONO131174 OXK131173:OXK131174 PHG131173:PHG131174 PRC131173:PRC131174 QAY131173:QAY131174 QKU131173:QKU131174 QUQ131173:QUQ131174 REM131173:REM131174 ROI131173:ROI131174 RYE131173:RYE131174 SIA131173:SIA131174 SRW131173:SRW131174 TBS131173:TBS131174 TLO131173:TLO131174 TVK131173:TVK131174 UFG131173:UFG131174 UPC131173:UPC131174 UYY131173:UYY131174 VIU131173:VIU131174 VSQ131173:VSQ131174 WCM131173:WCM131174 WMI131173:WMI131174 WWE131173:WWE131174 JS196709:JS196710 TO196709:TO196710 ADK196709:ADK196710 ANG196709:ANG196710 AXC196709:AXC196710 BGY196709:BGY196710 BQU196709:BQU196710 CAQ196709:CAQ196710 CKM196709:CKM196710 CUI196709:CUI196710 DEE196709:DEE196710 DOA196709:DOA196710 DXW196709:DXW196710 EHS196709:EHS196710 ERO196709:ERO196710 FBK196709:FBK196710 FLG196709:FLG196710 FVC196709:FVC196710 GEY196709:GEY196710 GOU196709:GOU196710 GYQ196709:GYQ196710 HIM196709:HIM196710 HSI196709:HSI196710 ICE196709:ICE196710 IMA196709:IMA196710 IVW196709:IVW196710 JFS196709:JFS196710 JPO196709:JPO196710 JZK196709:JZK196710 KJG196709:KJG196710 KTC196709:KTC196710 LCY196709:LCY196710 LMU196709:LMU196710 LWQ196709:LWQ196710 MGM196709:MGM196710 MQI196709:MQI196710 NAE196709:NAE196710 NKA196709:NKA196710 NTW196709:NTW196710 ODS196709:ODS196710 ONO196709:ONO196710 OXK196709:OXK196710 PHG196709:PHG196710 PRC196709:PRC196710 QAY196709:QAY196710 QKU196709:QKU196710 QUQ196709:QUQ196710 REM196709:REM196710 ROI196709:ROI196710 RYE196709:RYE196710 SIA196709:SIA196710 SRW196709:SRW196710 TBS196709:TBS196710 TLO196709:TLO196710 TVK196709:TVK196710 UFG196709:UFG196710 UPC196709:UPC196710 UYY196709:UYY196710 VIU196709:VIU196710 VSQ196709:VSQ196710 WCM196709:WCM196710 WMI196709:WMI196710 WWE196709:WWE196710 JS262245:JS262246 TO262245:TO262246 ADK262245:ADK262246 ANG262245:ANG262246 AXC262245:AXC262246 BGY262245:BGY262246 BQU262245:BQU262246 CAQ262245:CAQ262246 CKM262245:CKM262246 CUI262245:CUI262246 DEE262245:DEE262246 DOA262245:DOA262246 DXW262245:DXW262246 EHS262245:EHS262246 ERO262245:ERO262246 FBK262245:FBK262246 FLG262245:FLG262246 FVC262245:FVC262246 GEY262245:GEY262246 GOU262245:GOU262246 GYQ262245:GYQ262246 HIM262245:HIM262246 HSI262245:HSI262246 ICE262245:ICE262246 IMA262245:IMA262246 IVW262245:IVW262246 JFS262245:JFS262246 JPO262245:JPO262246 JZK262245:JZK262246 KJG262245:KJG262246 KTC262245:KTC262246 LCY262245:LCY262246 LMU262245:LMU262246 LWQ262245:LWQ262246 MGM262245:MGM262246 MQI262245:MQI262246 NAE262245:NAE262246 NKA262245:NKA262246 NTW262245:NTW262246 ODS262245:ODS262246 ONO262245:ONO262246 OXK262245:OXK262246 PHG262245:PHG262246 PRC262245:PRC262246 QAY262245:QAY262246 QKU262245:QKU262246 QUQ262245:QUQ262246 REM262245:REM262246 ROI262245:ROI262246 RYE262245:RYE262246 SIA262245:SIA262246 SRW262245:SRW262246 TBS262245:TBS262246 TLO262245:TLO262246 TVK262245:TVK262246 UFG262245:UFG262246 UPC262245:UPC262246 UYY262245:UYY262246 VIU262245:VIU262246 VSQ262245:VSQ262246 WCM262245:WCM262246 WMI262245:WMI262246 WWE262245:WWE262246 JS327781:JS327782 TO327781:TO327782 ADK327781:ADK327782 ANG327781:ANG327782 AXC327781:AXC327782 BGY327781:BGY327782 BQU327781:BQU327782 CAQ327781:CAQ327782 CKM327781:CKM327782 CUI327781:CUI327782 DEE327781:DEE327782 DOA327781:DOA327782 DXW327781:DXW327782 EHS327781:EHS327782 ERO327781:ERO327782 FBK327781:FBK327782 FLG327781:FLG327782 FVC327781:FVC327782 GEY327781:GEY327782 GOU327781:GOU327782 GYQ327781:GYQ327782 HIM327781:HIM327782 HSI327781:HSI327782 ICE327781:ICE327782 IMA327781:IMA327782 IVW327781:IVW327782 JFS327781:JFS327782 JPO327781:JPO327782 JZK327781:JZK327782 KJG327781:KJG327782 KTC327781:KTC327782 LCY327781:LCY327782 LMU327781:LMU327782 LWQ327781:LWQ327782 MGM327781:MGM327782 MQI327781:MQI327782 NAE327781:NAE327782 NKA327781:NKA327782 NTW327781:NTW327782 ODS327781:ODS327782 ONO327781:ONO327782 OXK327781:OXK327782 PHG327781:PHG327782 PRC327781:PRC327782 QAY327781:QAY327782 QKU327781:QKU327782 QUQ327781:QUQ327782 REM327781:REM327782 ROI327781:ROI327782 RYE327781:RYE327782 SIA327781:SIA327782 SRW327781:SRW327782 TBS327781:TBS327782 TLO327781:TLO327782 TVK327781:TVK327782 UFG327781:UFG327782 UPC327781:UPC327782 UYY327781:UYY327782 VIU327781:VIU327782 VSQ327781:VSQ327782 WCM327781:WCM327782 WMI327781:WMI327782 WWE327781:WWE327782 JS393317:JS393318 TO393317:TO393318 ADK393317:ADK393318 ANG393317:ANG393318 AXC393317:AXC393318 BGY393317:BGY393318 BQU393317:BQU393318 CAQ393317:CAQ393318 CKM393317:CKM393318 CUI393317:CUI393318 DEE393317:DEE393318 DOA393317:DOA393318 DXW393317:DXW393318 EHS393317:EHS393318 ERO393317:ERO393318 FBK393317:FBK393318 FLG393317:FLG393318 FVC393317:FVC393318 GEY393317:GEY393318 GOU393317:GOU393318 GYQ393317:GYQ393318 HIM393317:HIM393318 HSI393317:HSI393318 ICE393317:ICE393318 IMA393317:IMA393318 IVW393317:IVW393318 JFS393317:JFS393318 JPO393317:JPO393318 JZK393317:JZK393318 KJG393317:KJG393318 KTC393317:KTC393318 LCY393317:LCY393318 LMU393317:LMU393318 LWQ393317:LWQ393318 MGM393317:MGM393318 MQI393317:MQI393318 NAE393317:NAE393318 NKA393317:NKA393318 NTW393317:NTW393318 ODS393317:ODS393318 ONO393317:ONO393318 OXK393317:OXK393318 PHG393317:PHG393318 PRC393317:PRC393318 QAY393317:QAY393318 QKU393317:QKU393318 QUQ393317:QUQ393318 REM393317:REM393318 ROI393317:ROI393318 RYE393317:RYE393318 SIA393317:SIA393318 SRW393317:SRW393318 TBS393317:TBS393318 TLO393317:TLO393318 TVK393317:TVK393318 UFG393317:UFG393318 UPC393317:UPC393318 UYY393317:UYY393318 VIU393317:VIU393318 VSQ393317:VSQ393318 WCM393317:WCM393318 WMI393317:WMI393318 WWE393317:WWE393318 JS458853:JS458854 TO458853:TO458854 ADK458853:ADK458854 ANG458853:ANG458854 AXC458853:AXC458854 BGY458853:BGY458854 BQU458853:BQU458854 CAQ458853:CAQ458854 CKM458853:CKM458854 CUI458853:CUI458854 DEE458853:DEE458854 DOA458853:DOA458854 DXW458853:DXW458854 EHS458853:EHS458854 ERO458853:ERO458854 FBK458853:FBK458854 FLG458853:FLG458854 FVC458853:FVC458854 GEY458853:GEY458854 GOU458853:GOU458854 GYQ458853:GYQ458854 HIM458853:HIM458854 HSI458853:HSI458854 ICE458853:ICE458854 IMA458853:IMA458854 IVW458853:IVW458854 JFS458853:JFS458854 JPO458853:JPO458854 JZK458853:JZK458854 KJG458853:KJG458854 KTC458853:KTC458854 LCY458853:LCY458854 LMU458853:LMU458854 LWQ458853:LWQ458854 MGM458853:MGM458854 MQI458853:MQI458854 NAE458853:NAE458854 NKA458853:NKA458854 NTW458853:NTW458854 ODS458853:ODS458854 ONO458853:ONO458854 OXK458853:OXK458854 PHG458853:PHG458854 PRC458853:PRC458854 QAY458853:QAY458854 QKU458853:QKU458854 QUQ458853:QUQ458854 REM458853:REM458854 ROI458853:ROI458854 RYE458853:RYE458854 SIA458853:SIA458854 SRW458853:SRW458854 TBS458853:TBS458854 TLO458853:TLO458854 TVK458853:TVK458854 UFG458853:UFG458854 UPC458853:UPC458854 UYY458853:UYY458854 VIU458853:VIU458854 VSQ458853:VSQ458854 WCM458853:WCM458854 WMI458853:WMI458854 WWE458853:WWE458854 JS524389:JS524390 TO524389:TO524390 ADK524389:ADK524390 ANG524389:ANG524390 AXC524389:AXC524390 BGY524389:BGY524390 BQU524389:BQU524390 CAQ524389:CAQ524390 CKM524389:CKM524390 CUI524389:CUI524390 DEE524389:DEE524390 DOA524389:DOA524390 DXW524389:DXW524390 EHS524389:EHS524390 ERO524389:ERO524390 FBK524389:FBK524390 FLG524389:FLG524390 FVC524389:FVC524390 GEY524389:GEY524390 GOU524389:GOU524390 GYQ524389:GYQ524390 HIM524389:HIM524390 HSI524389:HSI524390 ICE524389:ICE524390 IMA524389:IMA524390 IVW524389:IVW524390 JFS524389:JFS524390 JPO524389:JPO524390 JZK524389:JZK524390 KJG524389:KJG524390 KTC524389:KTC524390 LCY524389:LCY524390 LMU524389:LMU524390 LWQ524389:LWQ524390 MGM524389:MGM524390 MQI524389:MQI524390 NAE524389:NAE524390 NKA524389:NKA524390 NTW524389:NTW524390 ODS524389:ODS524390 ONO524389:ONO524390 OXK524389:OXK524390 PHG524389:PHG524390 PRC524389:PRC524390 QAY524389:QAY524390 QKU524389:QKU524390 QUQ524389:QUQ524390 REM524389:REM524390 ROI524389:ROI524390 RYE524389:RYE524390 SIA524389:SIA524390 SRW524389:SRW524390 TBS524389:TBS524390 TLO524389:TLO524390 TVK524389:TVK524390 UFG524389:UFG524390 UPC524389:UPC524390 UYY524389:UYY524390 VIU524389:VIU524390 VSQ524389:VSQ524390 WCM524389:WCM524390 WMI524389:WMI524390 WWE524389:WWE524390 JS589925:JS589926 TO589925:TO589926 ADK589925:ADK589926 ANG589925:ANG589926 AXC589925:AXC589926 BGY589925:BGY589926 BQU589925:BQU589926 CAQ589925:CAQ589926 CKM589925:CKM589926 CUI589925:CUI589926 DEE589925:DEE589926 DOA589925:DOA589926 DXW589925:DXW589926 EHS589925:EHS589926 ERO589925:ERO589926 FBK589925:FBK589926 FLG589925:FLG589926 FVC589925:FVC589926 GEY589925:GEY589926 GOU589925:GOU589926 GYQ589925:GYQ589926 HIM589925:HIM589926 HSI589925:HSI589926 ICE589925:ICE589926 IMA589925:IMA589926 IVW589925:IVW589926 JFS589925:JFS589926 JPO589925:JPO589926 JZK589925:JZK589926 KJG589925:KJG589926 KTC589925:KTC589926 LCY589925:LCY589926 LMU589925:LMU589926 LWQ589925:LWQ589926 MGM589925:MGM589926 MQI589925:MQI589926 NAE589925:NAE589926 NKA589925:NKA589926 NTW589925:NTW589926 ODS589925:ODS589926 ONO589925:ONO589926 OXK589925:OXK589926 PHG589925:PHG589926 PRC589925:PRC589926 QAY589925:QAY589926 QKU589925:QKU589926 QUQ589925:QUQ589926 REM589925:REM589926 ROI589925:ROI589926 RYE589925:RYE589926 SIA589925:SIA589926 SRW589925:SRW589926 TBS589925:TBS589926 TLO589925:TLO589926 TVK589925:TVK589926 UFG589925:UFG589926 UPC589925:UPC589926 UYY589925:UYY589926 VIU589925:VIU589926 VSQ589925:VSQ589926 WCM589925:WCM589926 WMI589925:WMI589926 WWE589925:WWE589926 JS655461:JS655462 TO655461:TO655462 ADK655461:ADK655462 ANG655461:ANG655462 AXC655461:AXC655462 BGY655461:BGY655462 BQU655461:BQU655462 CAQ655461:CAQ655462 CKM655461:CKM655462 CUI655461:CUI655462 DEE655461:DEE655462 DOA655461:DOA655462 DXW655461:DXW655462 EHS655461:EHS655462 ERO655461:ERO655462 FBK655461:FBK655462 FLG655461:FLG655462 FVC655461:FVC655462 GEY655461:GEY655462 GOU655461:GOU655462 GYQ655461:GYQ655462 HIM655461:HIM655462 HSI655461:HSI655462 ICE655461:ICE655462 IMA655461:IMA655462 IVW655461:IVW655462 JFS655461:JFS655462 JPO655461:JPO655462 JZK655461:JZK655462 KJG655461:KJG655462 KTC655461:KTC655462 LCY655461:LCY655462 LMU655461:LMU655462 LWQ655461:LWQ655462 MGM655461:MGM655462 MQI655461:MQI655462 NAE655461:NAE655462 NKA655461:NKA655462 NTW655461:NTW655462 ODS655461:ODS655462 ONO655461:ONO655462 OXK655461:OXK655462 PHG655461:PHG655462 PRC655461:PRC655462 QAY655461:QAY655462 QKU655461:QKU655462 QUQ655461:QUQ655462 REM655461:REM655462 ROI655461:ROI655462 RYE655461:RYE655462 SIA655461:SIA655462 SRW655461:SRW655462 TBS655461:TBS655462 TLO655461:TLO655462 TVK655461:TVK655462 UFG655461:UFG655462 UPC655461:UPC655462 UYY655461:UYY655462 VIU655461:VIU655462 VSQ655461:VSQ655462 WCM655461:WCM655462 WMI655461:WMI655462 WWE655461:WWE655462 JS720997:JS720998 TO720997:TO720998 ADK720997:ADK720998 ANG720997:ANG720998 AXC720997:AXC720998 BGY720997:BGY720998 BQU720997:BQU720998 CAQ720997:CAQ720998 CKM720997:CKM720998 CUI720997:CUI720998 DEE720997:DEE720998 DOA720997:DOA720998 DXW720997:DXW720998 EHS720997:EHS720998 ERO720997:ERO720998 FBK720997:FBK720998 FLG720997:FLG720998 FVC720997:FVC720998 GEY720997:GEY720998 GOU720997:GOU720998 GYQ720997:GYQ720998 HIM720997:HIM720998 HSI720997:HSI720998 ICE720997:ICE720998 IMA720997:IMA720998 IVW720997:IVW720998 JFS720997:JFS720998 JPO720997:JPO720998 JZK720997:JZK720998 KJG720997:KJG720998 KTC720997:KTC720998 LCY720997:LCY720998 LMU720997:LMU720998 LWQ720997:LWQ720998 MGM720997:MGM720998 MQI720997:MQI720998 NAE720997:NAE720998 NKA720997:NKA720998 NTW720997:NTW720998 ODS720997:ODS720998 ONO720997:ONO720998 OXK720997:OXK720998 PHG720997:PHG720998 PRC720997:PRC720998 QAY720997:QAY720998 QKU720997:QKU720998 QUQ720997:QUQ720998 REM720997:REM720998 ROI720997:ROI720998 RYE720997:RYE720998 SIA720997:SIA720998 SRW720997:SRW720998 TBS720997:TBS720998 TLO720997:TLO720998 TVK720997:TVK720998 UFG720997:UFG720998 UPC720997:UPC720998 UYY720997:UYY720998 VIU720997:VIU720998 VSQ720997:VSQ720998 WCM720997:WCM720998 WMI720997:WMI720998 WWE720997:WWE720998 JS786533:JS786534 TO786533:TO786534 ADK786533:ADK786534 ANG786533:ANG786534 AXC786533:AXC786534 BGY786533:BGY786534 BQU786533:BQU786534 CAQ786533:CAQ786534 CKM786533:CKM786534 CUI786533:CUI786534 DEE786533:DEE786534 DOA786533:DOA786534 DXW786533:DXW786534 EHS786533:EHS786534 ERO786533:ERO786534 FBK786533:FBK786534 FLG786533:FLG786534 FVC786533:FVC786534 GEY786533:GEY786534 GOU786533:GOU786534 GYQ786533:GYQ786534 HIM786533:HIM786534 HSI786533:HSI786534 ICE786533:ICE786534 IMA786533:IMA786534 IVW786533:IVW786534 JFS786533:JFS786534 JPO786533:JPO786534 JZK786533:JZK786534 KJG786533:KJG786534 KTC786533:KTC786534 LCY786533:LCY786534 LMU786533:LMU786534 LWQ786533:LWQ786534 MGM786533:MGM786534 MQI786533:MQI786534 NAE786533:NAE786534 NKA786533:NKA786534 NTW786533:NTW786534 ODS786533:ODS786534 ONO786533:ONO786534 OXK786533:OXK786534 PHG786533:PHG786534 PRC786533:PRC786534 QAY786533:QAY786534 QKU786533:QKU786534 QUQ786533:QUQ786534 REM786533:REM786534 ROI786533:ROI786534 RYE786533:RYE786534 SIA786533:SIA786534 SRW786533:SRW786534 TBS786533:TBS786534 TLO786533:TLO786534 TVK786533:TVK786534 UFG786533:UFG786534 UPC786533:UPC786534 UYY786533:UYY786534 VIU786533:VIU786534 VSQ786533:VSQ786534 WCM786533:WCM786534 WMI786533:WMI786534 WWE786533:WWE786534 JS852069:JS852070 TO852069:TO852070 ADK852069:ADK852070 ANG852069:ANG852070 AXC852069:AXC852070 BGY852069:BGY852070 BQU852069:BQU852070 CAQ852069:CAQ852070 CKM852069:CKM852070 CUI852069:CUI852070 DEE852069:DEE852070 DOA852069:DOA852070 DXW852069:DXW852070 EHS852069:EHS852070 ERO852069:ERO852070 FBK852069:FBK852070 FLG852069:FLG852070 FVC852069:FVC852070 GEY852069:GEY852070 GOU852069:GOU852070 GYQ852069:GYQ852070 HIM852069:HIM852070 HSI852069:HSI852070 ICE852069:ICE852070 IMA852069:IMA852070 IVW852069:IVW852070 JFS852069:JFS852070 JPO852069:JPO852070 JZK852069:JZK852070 KJG852069:KJG852070 KTC852069:KTC852070 LCY852069:LCY852070 LMU852069:LMU852070 LWQ852069:LWQ852070 MGM852069:MGM852070 MQI852069:MQI852070 NAE852069:NAE852070 NKA852069:NKA852070 NTW852069:NTW852070 ODS852069:ODS852070 ONO852069:ONO852070 OXK852069:OXK852070 PHG852069:PHG852070 PRC852069:PRC852070 QAY852069:QAY852070 QKU852069:QKU852070 QUQ852069:QUQ852070 REM852069:REM852070 ROI852069:ROI852070 RYE852069:RYE852070 SIA852069:SIA852070 SRW852069:SRW852070 TBS852069:TBS852070 TLO852069:TLO852070 TVK852069:TVK852070 UFG852069:UFG852070 UPC852069:UPC852070 UYY852069:UYY852070 VIU852069:VIU852070 VSQ852069:VSQ852070 WCM852069:WCM852070 WMI852069:WMI852070 WWE852069:WWE852070 JS917605:JS917606 TO917605:TO917606 ADK917605:ADK917606 ANG917605:ANG917606 AXC917605:AXC917606 BGY917605:BGY917606 BQU917605:BQU917606 CAQ917605:CAQ917606 CKM917605:CKM917606 CUI917605:CUI917606 DEE917605:DEE917606 DOA917605:DOA917606 DXW917605:DXW917606 EHS917605:EHS917606 ERO917605:ERO917606 FBK917605:FBK917606 FLG917605:FLG917606 FVC917605:FVC917606 GEY917605:GEY917606 GOU917605:GOU917606 GYQ917605:GYQ917606 HIM917605:HIM917606 HSI917605:HSI917606 ICE917605:ICE917606 IMA917605:IMA917606 IVW917605:IVW917606 JFS917605:JFS917606 JPO917605:JPO917606 JZK917605:JZK917606 KJG917605:KJG917606 KTC917605:KTC917606 LCY917605:LCY917606 LMU917605:LMU917606 LWQ917605:LWQ917606 MGM917605:MGM917606 MQI917605:MQI917606 NAE917605:NAE917606 NKA917605:NKA917606 NTW917605:NTW917606 ODS917605:ODS917606 ONO917605:ONO917606 OXK917605:OXK917606 PHG917605:PHG917606 PRC917605:PRC917606 QAY917605:QAY917606 QKU917605:QKU917606 QUQ917605:QUQ917606 REM917605:REM917606 ROI917605:ROI917606 RYE917605:RYE917606 SIA917605:SIA917606 SRW917605:SRW917606 TBS917605:TBS917606 TLO917605:TLO917606 TVK917605:TVK917606 UFG917605:UFG917606 UPC917605:UPC917606 UYY917605:UYY917606 VIU917605:VIU917606 VSQ917605:VSQ917606 WCM917605:WCM917606 WMI917605:WMI917606 WWE917605:WWE917606 JS983141:JS983142 TO983141:TO983142 ADK983141:ADK983142 ANG983141:ANG983142 AXC983141:AXC983142 BGY983141:BGY983142 BQU983141:BQU983142 CAQ983141:CAQ983142 CKM983141:CKM983142 CUI983141:CUI983142 DEE983141:DEE983142 DOA983141:DOA983142 DXW983141:DXW983142 EHS983141:EHS983142 ERO983141:ERO983142 FBK983141:FBK983142 FLG983141:FLG983142 FVC983141:FVC983142 GEY983141:GEY983142 GOU983141:GOU983142 GYQ983141:GYQ983142 HIM983141:HIM983142 HSI983141:HSI983142 ICE983141:ICE983142 IMA983141:IMA983142 IVW983141:IVW983142 JFS983141:JFS983142 JPO983141:JPO983142 JZK983141:JZK983142 KJG983141:KJG983142 KTC983141:KTC983142 LCY983141:LCY983142 LMU983141:LMU983142 LWQ983141:LWQ983142 MGM983141:MGM983142 MQI983141:MQI983142 NAE983141:NAE983142 NKA983141:NKA983142 NTW983141:NTW983142 ODS983141:ODS983142 ONO983141:ONO983142 OXK983141:OXK983142 PHG983141:PHG983142 PRC983141:PRC983142 QAY983141:QAY983142 QKU983141:QKU983142 QUQ983141:QUQ983142 REM983141:REM983142 ROI983141:ROI983142 RYE983141:RYE983142 SIA983141:SIA983142 SRW983141:SRW983142 TBS983141:TBS983142 TLO983141:TLO983142 TVK983141:TVK983142 UFG983141:UFG983142 UPC983141:UPC983142 UYY983141:UYY983142 VIU983141:VIU983142 VSQ983141:VSQ983142 WCM983141:WCM983142 WMI983141:WMI983142 WWE983141:WWE983142 JS51 TO51 ADK51 ANG51 AXC51 BGY51 BQU51 CAQ51 CKM51 CUI51 DEE51 DOA51 DXW51 EHS51 ERO51 FBK51 FLG51 FVC51 GEY51 GOU51 GYQ51 HIM51 HSI51 ICE51 IMA51 IVW51 JFS51 JPO51 JZK51 KJG51 KTC51 LCY51 LMU51 LWQ51 MGM51 MQI51 NAE51 NKA51 NTW51 ODS51 ONO51 OXK51 PHG51 PRC51 QAY51 QKU51 QUQ51 REM51 ROI51 RYE51 SIA51 SRW51 TBS51 TLO51 TVK51 UFG51 UPC51 UYY51 VIU51 VSQ51 WCM51 WMI51 WWE51 JS65587 TO65587 ADK65587 ANG65587 AXC65587 BGY65587 BQU65587 CAQ65587 CKM65587 CUI65587 DEE65587 DOA65587 DXW65587 EHS65587 ERO65587 FBK65587 FLG65587 FVC65587 GEY65587 GOU65587 GYQ65587 HIM65587 HSI65587 ICE65587 IMA65587 IVW65587 JFS65587 JPO65587 JZK65587 KJG65587 KTC65587 LCY65587 LMU65587 LWQ65587 MGM65587 MQI65587 NAE65587 NKA65587 NTW65587 ODS65587 ONO65587 OXK65587 PHG65587 PRC65587 QAY65587 QKU65587 QUQ65587 REM65587 ROI65587 RYE65587 SIA65587 SRW65587 TBS65587 TLO65587 TVK65587 UFG65587 UPC65587 UYY65587 VIU65587 VSQ65587 WCM65587 WMI65587 WWE65587 JS131123 TO131123 ADK131123 ANG131123 AXC131123 BGY131123 BQU131123 CAQ131123 CKM131123 CUI131123 DEE131123 DOA131123 DXW131123 EHS131123 ERO131123 FBK131123 FLG131123 FVC131123 GEY131123 GOU131123 GYQ131123 HIM131123 HSI131123 ICE131123 IMA131123 IVW131123 JFS131123 JPO131123 JZK131123 KJG131123 KTC131123 LCY131123 LMU131123 LWQ131123 MGM131123 MQI131123 NAE131123 NKA131123 NTW131123 ODS131123 ONO131123 OXK131123 PHG131123 PRC131123 QAY131123 QKU131123 QUQ131123 REM131123 ROI131123 RYE131123 SIA131123 SRW131123 TBS131123 TLO131123 TVK131123 UFG131123 UPC131123 UYY131123 VIU131123 VSQ131123 WCM131123 WMI131123 WWE131123 JS196659 TO196659 ADK196659 ANG196659 AXC196659 BGY196659 BQU196659 CAQ196659 CKM196659 CUI196659 DEE196659 DOA196659 DXW196659 EHS196659 ERO196659 FBK196659 FLG196659 FVC196659 GEY196659 GOU196659 GYQ196659 HIM196659 HSI196659 ICE196659 IMA196659 IVW196659 JFS196659 JPO196659 JZK196659 KJG196659 KTC196659 LCY196659 LMU196659 LWQ196659 MGM196659 MQI196659 NAE196659 NKA196659 NTW196659 ODS196659 ONO196659 OXK196659 PHG196659 PRC196659 QAY196659 QKU196659 QUQ196659 REM196659 ROI196659 RYE196659 SIA196659 SRW196659 TBS196659 TLO196659 TVK196659 UFG196659 UPC196659 UYY196659 VIU196659 VSQ196659 WCM196659 WMI196659 WWE196659 JS262195 TO262195 ADK262195 ANG262195 AXC262195 BGY262195 BQU262195 CAQ262195 CKM262195 CUI262195 DEE262195 DOA262195 DXW262195 EHS262195 ERO262195 FBK262195 FLG262195 FVC262195 GEY262195 GOU262195 GYQ262195 HIM262195 HSI262195 ICE262195 IMA262195 IVW262195 JFS262195 JPO262195 JZK262195 KJG262195 KTC262195 LCY262195 LMU262195 LWQ262195 MGM262195 MQI262195 NAE262195 NKA262195 NTW262195 ODS262195 ONO262195 OXK262195 PHG262195 PRC262195 QAY262195 QKU262195 QUQ262195 REM262195 ROI262195 RYE262195 SIA262195 SRW262195 TBS262195 TLO262195 TVK262195 UFG262195 UPC262195 UYY262195 VIU262195 VSQ262195 WCM262195 WMI262195 WWE262195 JS327731 TO327731 ADK327731 ANG327731 AXC327731 BGY327731 BQU327731 CAQ327731 CKM327731 CUI327731 DEE327731 DOA327731 DXW327731 EHS327731 ERO327731 FBK327731 FLG327731 FVC327731 GEY327731 GOU327731 GYQ327731 HIM327731 HSI327731 ICE327731 IMA327731 IVW327731 JFS327731 JPO327731 JZK327731 KJG327731 KTC327731 LCY327731 LMU327731 LWQ327731 MGM327731 MQI327731 NAE327731 NKA327731 NTW327731 ODS327731 ONO327731 OXK327731 PHG327731 PRC327731 QAY327731 QKU327731 QUQ327731 REM327731 ROI327731 RYE327731 SIA327731 SRW327731 TBS327731 TLO327731 TVK327731 UFG327731 UPC327731 UYY327731 VIU327731 VSQ327731 WCM327731 WMI327731 WWE327731 JS393267 TO393267 ADK393267 ANG393267 AXC393267 BGY393267 BQU393267 CAQ393267 CKM393267 CUI393267 DEE393267 DOA393267 DXW393267 EHS393267 ERO393267 FBK393267 FLG393267 FVC393267 GEY393267 GOU393267 GYQ393267 HIM393267 HSI393267 ICE393267 IMA393267 IVW393267 JFS393267 JPO393267 JZK393267 KJG393267 KTC393267 LCY393267 LMU393267 LWQ393267 MGM393267 MQI393267 NAE393267 NKA393267 NTW393267 ODS393267 ONO393267 OXK393267 PHG393267 PRC393267 QAY393267 QKU393267 QUQ393267 REM393267 ROI393267 RYE393267 SIA393267 SRW393267 TBS393267 TLO393267 TVK393267 UFG393267 UPC393267 UYY393267 VIU393267 VSQ393267 WCM393267 WMI393267 WWE393267 JS458803 TO458803 ADK458803 ANG458803 AXC458803 BGY458803 BQU458803 CAQ458803 CKM458803 CUI458803 DEE458803 DOA458803 DXW458803 EHS458803 ERO458803 FBK458803 FLG458803 FVC458803 GEY458803 GOU458803 GYQ458803 HIM458803 HSI458803 ICE458803 IMA458803 IVW458803 JFS458803 JPO458803 JZK458803 KJG458803 KTC458803 LCY458803 LMU458803 LWQ458803 MGM458803 MQI458803 NAE458803 NKA458803 NTW458803 ODS458803 ONO458803 OXK458803 PHG458803 PRC458803 QAY458803 QKU458803 QUQ458803 REM458803 ROI458803 RYE458803 SIA458803 SRW458803 TBS458803 TLO458803 TVK458803 UFG458803 UPC458803 UYY458803 VIU458803 VSQ458803 WCM458803 WMI458803 WWE458803 JS524339 TO524339 ADK524339 ANG524339 AXC524339 BGY524339 BQU524339 CAQ524339 CKM524339 CUI524339 DEE524339 DOA524339 DXW524339 EHS524339 ERO524339 FBK524339 FLG524339 FVC524339 GEY524339 GOU524339 GYQ524339 HIM524339 HSI524339 ICE524339 IMA524339 IVW524339 JFS524339 JPO524339 JZK524339 KJG524339 KTC524339 LCY524339 LMU524339 LWQ524339 MGM524339 MQI524339 NAE524339 NKA524339 NTW524339 ODS524339 ONO524339 OXK524339 PHG524339 PRC524339 QAY524339 QKU524339 QUQ524339 REM524339 ROI524339 RYE524339 SIA524339 SRW524339 TBS524339 TLO524339 TVK524339 UFG524339 UPC524339 UYY524339 VIU524339 VSQ524339 WCM524339 WMI524339 WWE524339 JS589875 TO589875 ADK589875 ANG589875 AXC589875 BGY589875 BQU589875 CAQ589875 CKM589875 CUI589875 DEE589875 DOA589875 DXW589875 EHS589875 ERO589875 FBK589875 FLG589875 FVC589875 GEY589875 GOU589875 GYQ589875 HIM589875 HSI589875 ICE589875 IMA589875 IVW589875 JFS589875 JPO589875 JZK589875 KJG589875 KTC589875 LCY589875 LMU589875 LWQ589875 MGM589875 MQI589875 NAE589875 NKA589875 NTW589875 ODS589875 ONO589875 OXK589875 PHG589875 PRC589875 QAY589875 QKU589875 QUQ589875 REM589875 ROI589875 RYE589875 SIA589875 SRW589875 TBS589875 TLO589875 TVK589875 UFG589875 UPC589875 UYY589875 VIU589875 VSQ589875 WCM589875 WMI589875 WWE589875 JS655411 TO655411 ADK655411 ANG655411 AXC655411 BGY655411 BQU655411 CAQ655411 CKM655411 CUI655411 DEE655411 DOA655411 DXW655411 EHS655411 ERO655411 FBK655411 FLG655411 FVC655411 GEY655411 GOU655411 GYQ655411 HIM655411 HSI655411 ICE655411 IMA655411 IVW655411 JFS655411 JPO655411 JZK655411 KJG655411 KTC655411 LCY655411 LMU655411 LWQ655411 MGM655411 MQI655411 NAE655411 NKA655411 NTW655411 ODS655411 ONO655411 OXK655411 PHG655411 PRC655411 QAY655411 QKU655411 QUQ655411 REM655411 ROI655411 RYE655411 SIA655411 SRW655411 TBS655411 TLO655411 TVK655411 UFG655411 UPC655411 UYY655411 VIU655411 VSQ655411 WCM655411 WMI655411 WWE655411 JS720947 TO720947 ADK720947 ANG720947 AXC720947 BGY720947 BQU720947 CAQ720947 CKM720947 CUI720947 DEE720947 DOA720947 DXW720947 EHS720947 ERO720947 FBK720947 FLG720947 FVC720947 GEY720947 GOU720947 GYQ720947 HIM720947 HSI720947 ICE720947 IMA720947 IVW720947 JFS720947 JPO720947 JZK720947 KJG720947 KTC720947 LCY720947 LMU720947 LWQ720947 MGM720947 MQI720947 NAE720947 NKA720947 NTW720947 ODS720947 ONO720947 OXK720947 PHG720947 PRC720947 QAY720947 QKU720947 QUQ720947 REM720947 ROI720947 RYE720947 SIA720947 SRW720947 TBS720947 TLO720947 TVK720947 UFG720947 UPC720947 UYY720947 VIU720947 VSQ720947 WCM720947 WMI720947 WWE720947 JS786483 TO786483 ADK786483 ANG786483 AXC786483 BGY786483 BQU786483 CAQ786483 CKM786483 CUI786483 DEE786483 DOA786483 DXW786483 EHS786483 ERO786483 FBK786483 FLG786483 FVC786483 GEY786483 GOU786483 GYQ786483 HIM786483 HSI786483 ICE786483 IMA786483 IVW786483 JFS786483 JPO786483 JZK786483 KJG786483 KTC786483 LCY786483 LMU786483 LWQ786483 MGM786483 MQI786483 NAE786483 NKA786483 NTW786483 ODS786483 ONO786483 OXK786483 PHG786483 PRC786483 QAY786483 QKU786483 QUQ786483 REM786483 ROI786483 RYE786483 SIA786483 SRW786483 TBS786483 TLO786483 TVK786483 UFG786483 UPC786483 UYY786483 VIU786483 VSQ786483 WCM786483 WMI786483 WWE786483 JS852019 TO852019 ADK852019 ANG852019 AXC852019 BGY852019 BQU852019 CAQ852019 CKM852019 CUI852019 DEE852019 DOA852019 DXW852019 EHS852019 ERO852019 FBK852019 FLG852019 FVC852019 GEY852019 GOU852019 GYQ852019 HIM852019 HSI852019 ICE852019 IMA852019 IVW852019 JFS852019 JPO852019 JZK852019 KJG852019 KTC852019 LCY852019 LMU852019 LWQ852019 MGM852019 MQI852019 NAE852019 NKA852019 NTW852019 ODS852019 ONO852019 OXK852019 PHG852019 PRC852019 QAY852019 QKU852019 QUQ852019 REM852019 ROI852019 RYE852019 SIA852019 SRW852019 TBS852019 TLO852019 TVK852019 UFG852019 UPC852019 UYY852019 VIU852019 VSQ852019 WCM852019 WMI852019 WWE852019 JS917555 TO917555 ADK917555 ANG917555 AXC917555 BGY917555 BQU917555 CAQ917555 CKM917555 CUI917555 DEE917555 DOA917555 DXW917555 EHS917555 ERO917555 FBK917555 FLG917555 FVC917555 GEY917555 GOU917555 GYQ917555 HIM917555 HSI917555 ICE917555 IMA917555 IVW917555 JFS917555 JPO917555 JZK917555 KJG917555 KTC917555 LCY917555 LMU917555 LWQ917555 MGM917555 MQI917555 NAE917555 NKA917555 NTW917555 ODS917555 ONO917555 OXK917555 PHG917555 PRC917555 QAY917555 QKU917555 QUQ917555 REM917555 ROI917555 RYE917555 SIA917555 SRW917555 TBS917555 TLO917555 TVK917555 UFG917555 UPC917555 UYY917555 VIU917555 VSQ917555 WCM917555 WMI917555 WWE917555 JS983091 TO983091 ADK983091 ANG983091 AXC983091 BGY983091 BQU983091 CAQ983091 CKM983091 CUI983091 DEE983091 DOA983091 DXW983091 EHS983091 ERO983091 FBK983091 FLG983091 FVC983091 GEY983091 GOU983091 GYQ983091 HIM983091 HSI983091 ICE983091 IMA983091 IVW983091 JFS983091 JPO983091 JZK983091 KJG983091 KTC983091 LCY983091 LMU983091 LWQ983091 MGM983091 MQI983091 NAE983091 NKA983091 NTW983091 ODS983091 ONO983091 OXK983091 PHG983091 PRC983091 QAY983091 QKU983091 QUQ983091 REM983091 ROI983091 RYE983091 SIA983091 SRW983091 TBS983091 TLO983091 TVK983091 UFG983091 UPC983091 UYY983091 VIU983091 VSQ983091 WCM983091 WMI983091 WWE983091 JS79 TO79 ADK79 ANG79 AXC79 BGY79 BQU79 CAQ79 CKM79 CUI79 DEE79 DOA79 DXW79 EHS79 ERO79 FBK79 FLG79 FVC79 GEY79 GOU79 GYQ79 HIM79 HSI79 ICE79 IMA79 IVW79 JFS79 JPO79 JZK79 KJG79 KTC79 LCY79 LMU79 LWQ79 MGM79 MQI79 NAE79 NKA79 NTW79 ODS79 ONO79 OXK79 PHG79 PRC79 QAY79 QKU79 QUQ79 REM79 ROI79 RYE79 SIA79 SRW79 TBS79 TLO79 TVK79 UFG79 UPC79 UYY79 VIU79 VSQ79 WCM79 WMI79 WWE79 JS65615 TO65615 ADK65615 ANG65615 AXC65615 BGY65615 BQU65615 CAQ65615 CKM65615 CUI65615 DEE65615 DOA65615 DXW65615 EHS65615 ERO65615 FBK65615 FLG65615 FVC65615 GEY65615 GOU65615 GYQ65615 HIM65615 HSI65615 ICE65615 IMA65615 IVW65615 JFS65615 JPO65615 JZK65615 KJG65615 KTC65615 LCY65615 LMU65615 LWQ65615 MGM65615 MQI65615 NAE65615 NKA65615 NTW65615 ODS65615 ONO65615 OXK65615 PHG65615 PRC65615 QAY65615 QKU65615 QUQ65615 REM65615 ROI65615 RYE65615 SIA65615 SRW65615 TBS65615 TLO65615 TVK65615 UFG65615 UPC65615 UYY65615 VIU65615 VSQ65615 WCM65615 WMI65615 WWE65615 JS131151 TO131151 ADK131151 ANG131151 AXC131151 BGY131151 BQU131151 CAQ131151 CKM131151 CUI131151 DEE131151 DOA131151 DXW131151 EHS131151 ERO131151 FBK131151 FLG131151 FVC131151 GEY131151 GOU131151 GYQ131151 HIM131151 HSI131151 ICE131151 IMA131151 IVW131151 JFS131151 JPO131151 JZK131151 KJG131151 KTC131151 LCY131151 LMU131151 LWQ131151 MGM131151 MQI131151 NAE131151 NKA131151 NTW131151 ODS131151 ONO131151 OXK131151 PHG131151 PRC131151 QAY131151 QKU131151 QUQ131151 REM131151 ROI131151 RYE131151 SIA131151 SRW131151 TBS131151 TLO131151 TVK131151 UFG131151 UPC131151 UYY131151 VIU131151 VSQ131151 WCM131151 WMI131151 WWE131151 JS196687 TO196687 ADK196687 ANG196687 AXC196687 BGY196687 BQU196687 CAQ196687 CKM196687 CUI196687 DEE196687 DOA196687 DXW196687 EHS196687 ERO196687 FBK196687 FLG196687 FVC196687 GEY196687 GOU196687 GYQ196687 HIM196687 HSI196687 ICE196687 IMA196687 IVW196687 JFS196687 JPO196687 JZK196687 KJG196687 KTC196687 LCY196687 LMU196687 LWQ196687 MGM196687 MQI196687 NAE196687 NKA196687 NTW196687 ODS196687 ONO196687 OXK196687 PHG196687 PRC196687 QAY196687 QKU196687 QUQ196687 REM196687 ROI196687 RYE196687 SIA196687 SRW196687 TBS196687 TLO196687 TVK196687 UFG196687 UPC196687 UYY196687 VIU196687 VSQ196687 WCM196687 WMI196687 WWE196687 JS262223 TO262223 ADK262223 ANG262223 AXC262223 BGY262223 BQU262223 CAQ262223 CKM262223 CUI262223 DEE262223 DOA262223 DXW262223 EHS262223 ERO262223 FBK262223 FLG262223 FVC262223 GEY262223 GOU262223 GYQ262223 HIM262223 HSI262223 ICE262223 IMA262223 IVW262223 JFS262223 JPO262223 JZK262223 KJG262223 KTC262223 LCY262223 LMU262223 LWQ262223 MGM262223 MQI262223 NAE262223 NKA262223 NTW262223 ODS262223 ONO262223 OXK262223 PHG262223 PRC262223 QAY262223 QKU262223 QUQ262223 REM262223 ROI262223 RYE262223 SIA262223 SRW262223 TBS262223 TLO262223 TVK262223 UFG262223 UPC262223 UYY262223 VIU262223 VSQ262223 WCM262223 WMI262223 WWE262223 JS327759 TO327759 ADK327759 ANG327759 AXC327759 BGY327759 BQU327759 CAQ327759 CKM327759 CUI327759 DEE327759 DOA327759 DXW327759 EHS327759 ERO327759 FBK327759 FLG327759 FVC327759 GEY327759 GOU327759 GYQ327759 HIM327759 HSI327759 ICE327759 IMA327759 IVW327759 JFS327759 JPO327759 JZK327759 KJG327759 KTC327759 LCY327759 LMU327759 LWQ327759 MGM327759 MQI327759 NAE327759 NKA327759 NTW327759 ODS327759 ONO327759 OXK327759 PHG327759 PRC327759 QAY327759 QKU327759 QUQ327759 REM327759 ROI327759 RYE327759 SIA327759 SRW327759 TBS327759 TLO327759 TVK327759 UFG327759 UPC327759 UYY327759 VIU327759 VSQ327759 WCM327759 WMI327759 WWE327759 JS393295 TO393295 ADK393295 ANG393295 AXC393295 BGY393295 BQU393295 CAQ393295 CKM393295 CUI393295 DEE393295 DOA393295 DXW393295 EHS393295 ERO393295 FBK393295 FLG393295 FVC393295 GEY393295 GOU393295 GYQ393295 HIM393295 HSI393295 ICE393295 IMA393295 IVW393295 JFS393295 JPO393295 JZK393295 KJG393295 KTC393295 LCY393295 LMU393295 LWQ393295 MGM393295 MQI393295 NAE393295 NKA393295 NTW393295 ODS393295 ONO393295 OXK393295 PHG393295 PRC393295 QAY393295 QKU393295 QUQ393295 REM393295 ROI393295 RYE393295 SIA393295 SRW393295 TBS393295 TLO393295 TVK393295 UFG393295 UPC393295 UYY393295 VIU393295 VSQ393295 WCM393295 WMI393295 WWE393295 JS458831 TO458831 ADK458831 ANG458831 AXC458831 BGY458831 BQU458831 CAQ458831 CKM458831 CUI458831 DEE458831 DOA458831 DXW458831 EHS458831 ERO458831 FBK458831 FLG458831 FVC458831 GEY458831 GOU458831 GYQ458831 HIM458831 HSI458831 ICE458831 IMA458831 IVW458831 JFS458831 JPO458831 JZK458831 KJG458831 KTC458831 LCY458831 LMU458831 LWQ458831 MGM458831 MQI458831 NAE458831 NKA458831 NTW458831 ODS458831 ONO458831 OXK458831 PHG458831 PRC458831 QAY458831 QKU458831 QUQ458831 REM458831 ROI458831 RYE458831 SIA458831 SRW458831 TBS458831 TLO458831 TVK458831 UFG458831 UPC458831 UYY458831 VIU458831 VSQ458831 WCM458831 WMI458831 WWE458831 JS524367 TO524367 ADK524367 ANG524367 AXC524367 BGY524367 BQU524367 CAQ524367 CKM524367 CUI524367 DEE524367 DOA524367 DXW524367 EHS524367 ERO524367 FBK524367 FLG524367 FVC524367 GEY524367 GOU524367 GYQ524367 HIM524367 HSI524367 ICE524367 IMA524367 IVW524367 JFS524367 JPO524367 JZK524367 KJG524367 KTC524367 LCY524367 LMU524367 LWQ524367 MGM524367 MQI524367 NAE524367 NKA524367 NTW524367 ODS524367 ONO524367 OXK524367 PHG524367 PRC524367 QAY524367 QKU524367 QUQ524367 REM524367 ROI524367 RYE524367 SIA524367 SRW524367 TBS524367 TLO524367 TVK524367 UFG524367 UPC524367 UYY524367 VIU524367 VSQ524367 WCM524367 WMI524367 WWE524367 JS589903 TO589903 ADK589903 ANG589903 AXC589903 BGY589903 BQU589903 CAQ589903 CKM589903 CUI589903 DEE589903 DOA589903 DXW589903 EHS589903 ERO589903 FBK589903 FLG589903 FVC589903 GEY589903 GOU589903 GYQ589903 HIM589903 HSI589903 ICE589903 IMA589903 IVW589903 JFS589903 JPO589903 JZK589903 KJG589903 KTC589903 LCY589903 LMU589903 LWQ589903 MGM589903 MQI589903 NAE589903 NKA589903 NTW589903 ODS589903 ONO589903 OXK589903 PHG589903 PRC589903 QAY589903 QKU589903 QUQ589903 REM589903 ROI589903 RYE589903 SIA589903 SRW589903 TBS589903 TLO589903 TVK589903 UFG589903 UPC589903 UYY589903 VIU589903 VSQ589903 WCM589903 WMI589903 WWE589903 JS655439 TO655439 ADK655439 ANG655439 AXC655439 BGY655439 BQU655439 CAQ655439 CKM655439 CUI655439 DEE655439 DOA655439 DXW655439 EHS655439 ERO655439 FBK655439 FLG655439 FVC655439 GEY655439 GOU655439 GYQ655439 HIM655439 HSI655439 ICE655439 IMA655439 IVW655439 JFS655439 JPO655439 JZK655439 KJG655439 KTC655439 LCY655439 LMU655439 LWQ655439 MGM655439 MQI655439 NAE655439 NKA655439 NTW655439 ODS655439 ONO655439 OXK655439 PHG655439 PRC655439 QAY655439 QKU655439 QUQ655439 REM655439 ROI655439 RYE655439 SIA655439 SRW655439 TBS655439 TLO655439 TVK655439 UFG655439 UPC655439 UYY655439 VIU655439 VSQ655439 WCM655439 WMI655439 WWE655439 JS720975 TO720975 ADK720975 ANG720975 AXC720975 BGY720975 BQU720975 CAQ720975 CKM720975 CUI720975 DEE720975 DOA720975 DXW720975 EHS720975 ERO720975 FBK720975 FLG720975 FVC720975 GEY720975 GOU720975 GYQ720975 HIM720975 HSI720975 ICE720975 IMA720975 IVW720975 JFS720975 JPO720975 JZK720975 KJG720975 KTC720975 LCY720975 LMU720975 LWQ720975 MGM720975 MQI720975 NAE720975 NKA720975 NTW720975 ODS720975 ONO720975 OXK720975 PHG720975 PRC720975 QAY720975 QKU720975 QUQ720975 REM720975 ROI720975 RYE720975 SIA720975 SRW720975 TBS720975 TLO720975 TVK720975 UFG720975 UPC720975 UYY720975 VIU720975 VSQ720975 WCM720975 WMI720975 WWE720975 JS786511 TO786511 ADK786511 ANG786511 AXC786511 BGY786511 BQU786511 CAQ786511 CKM786511 CUI786511 DEE786511 DOA786511 DXW786511 EHS786511 ERO786511 FBK786511 FLG786511 FVC786511 GEY786511 GOU786511 GYQ786511 HIM786511 HSI786511 ICE786511 IMA786511 IVW786511 JFS786511 JPO786511 JZK786511 KJG786511 KTC786511 LCY786511 LMU786511 LWQ786511 MGM786511 MQI786511 NAE786511 NKA786511 NTW786511 ODS786511 ONO786511 OXK786511 PHG786511 PRC786511 QAY786511 QKU786511 QUQ786511 REM786511 ROI786511 RYE786511 SIA786511 SRW786511 TBS786511 TLO786511 TVK786511 UFG786511 UPC786511 UYY786511 VIU786511 VSQ786511 WCM786511 WMI786511 WWE786511 JS852047 TO852047 ADK852047 ANG852047 AXC852047 BGY852047 BQU852047 CAQ852047 CKM852047 CUI852047 DEE852047 DOA852047 DXW852047 EHS852047 ERO852047 FBK852047 FLG852047 FVC852047 GEY852047 GOU852047 GYQ852047 HIM852047 HSI852047 ICE852047 IMA852047 IVW852047 JFS852047 JPO852047 JZK852047 KJG852047 KTC852047 LCY852047 LMU852047 LWQ852047 MGM852047 MQI852047 NAE852047 NKA852047 NTW852047 ODS852047 ONO852047 OXK852047 PHG852047 PRC852047 QAY852047 QKU852047 QUQ852047 REM852047 ROI852047 RYE852047 SIA852047 SRW852047 TBS852047 TLO852047 TVK852047 UFG852047 UPC852047 UYY852047 VIU852047 VSQ852047 WCM852047 WMI852047 WWE852047 JS917583 TO917583 ADK917583 ANG917583 AXC917583 BGY917583 BQU917583 CAQ917583 CKM917583 CUI917583 DEE917583 DOA917583 DXW917583 EHS917583 ERO917583 FBK917583 FLG917583 FVC917583 GEY917583 GOU917583 GYQ917583 HIM917583 HSI917583 ICE917583 IMA917583 IVW917583 JFS917583 JPO917583 JZK917583 KJG917583 KTC917583 LCY917583 LMU917583 LWQ917583 MGM917583 MQI917583 NAE917583 NKA917583 NTW917583 ODS917583 ONO917583 OXK917583 PHG917583 PRC917583 QAY917583 QKU917583 QUQ917583 REM917583 ROI917583 RYE917583 SIA917583 SRW917583 TBS917583 TLO917583 TVK917583 UFG917583 UPC917583 UYY917583 VIU917583 VSQ917583 WCM917583 WMI917583 WWE917583 JS983119 TO983119 ADK983119 ANG983119 AXC983119 BGY983119 BQU983119 CAQ983119 CKM983119 CUI983119 DEE983119 DOA983119 DXW983119 EHS983119 ERO983119 FBK983119 FLG983119 FVC983119 GEY983119 GOU983119 GYQ983119 HIM983119 HSI983119 ICE983119 IMA983119 IVW983119 JFS983119 JPO983119 JZK983119 KJG983119 KTC983119 LCY983119 LMU983119 LWQ983119 MGM983119 MQI983119 NAE983119 NKA983119 NTW983119 ODS983119 ONO983119 OXK983119 PHG983119 PRC983119 QAY983119 QKU983119 QUQ983119 REM983119 ROI983119 RYE983119 SIA983119 SRW983119 TBS983119 TLO983119 TVK983119 UFG983119 UPC983119 UYY983119 VIU983119 VSQ983119 WCM983119 WMI983119 WWE983119 JS49 TO49 ADK49 ANG49 AXC49 BGY49 BQU49 CAQ49 CKM49 CUI49 DEE49 DOA49 DXW49 EHS49 ERO49 FBK49 FLG49 FVC49 GEY49 GOU49 GYQ49 HIM49 HSI49 ICE49 IMA49 IVW49 JFS49 JPO49 JZK49 KJG49 KTC49 LCY49 LMU49 LWQ49 MGM49 MQI49 NAE49 NKA49 NTW49 ODS49 ONO49 OXK49 PHG49 PRC49 QAY49 QKU49 QUQ49 REM49 ROI49 RYE49 SIA49 SRW49 TBS49 TLO49 TVK49 UFG49 UPC49 UYY49 VIU49 VSQ49 WCM49 WMI49 WWE49 JS65585 TO65585 ADK65585 ANG65585 AXC65585 BGY65585 BQU65585 CAQ65585 CKM65585 CUI65585 DEE65585 DOA65585 DXW65585 EHS65585 ERO65585 FBK65585 FLG65585 FVC65585 GEY65585 GOU65585 GYQ65585 HIM65585 HSI65585 ICE65585 IMA65585 IVW65585 JFS65585 JPO65585 JZK65585 KJG65585 KTC65585 LCY65585 LMU65585 LWQ65585 MGM65585 MQI65585 NAE65585 NKA65585 NTW65585 ODS65585 ONO65585 OXK65585 PHG65585 PRC65585 QAY65585 QKU65585 QUQ65585 REM65585 ROI65585 RYE65585 SIA65585 SRW65585 TBS65585 TLO65585 TVK65585 UFG65585 UPC65585 UYY65585 VIU65585 VSQ65585 WCM65585 WMI65585 WWE65585 JS131121 TO131121 ADK131121 ANG131121 AXC131121 BGY131121 BQU131121 CAQ131121 CKM131121 CUI131121 DEE131121 DOA131121 DXW131121 EHS131121 ERO131121 FBK131121 FLG131121 FVC131121 GEY131121 GOU131121 GYQ131121 HIM131121 HSI131121 ICE131121 IMA131121 IVW131121 JFS131121 JPO131121 JZK131121 KJG131121 KTC131121 LCY131121 LMU131121 LWQ131121 MGM131121 MQI131121 NAE131121 NKA131121 NTW131121 ODS131121 ONO131121 OXK131121 PHG131121 PRC131121 QAY131121 QKU131121 QUQ131121 REM131121 ROI131121 RYE131121 SIA131121 SRW131121 TBS131121 TLO131121 TVK131121 UFG131121 UPC131121 UYY131121 VIU131121 VSQ131121 WCM131121 WMI131121 WWE131121 JS196657 TO196657 ADK196657 ANG196657 AXC196657 BGY196657 BQU196657 CAQ196657 CKM196657 CUI196657 DEE196657 DOA196657 DXW196657 EHS196657 ERO196657 FBK196657 FLG196657 FVC196657 GEY196657 GOU196657 GYQ196657 HIM196657 HSI196657 ICE196657 IMA196657 IVW196657 JFS196657 JPO196657 JZK196657 KJG196657 KTC196657 LCY196657 LMU196657 LWQ196657 MGM196657 MQI196657 NAE196657 NKA196657 NTW196657 ODS196657 ONO196657 OXK196657 PHG196657 PRC196657 QAY196657 QKU196657 QUQ196657 REM196657 ROI196657 RYE196657 SIA196657 SRW196657 TBS196657 TLO196657 TVK196657 UFG196657 UPC196657 UYY196657 VIU196657 VSQ196657 WCM196657 WMI196657 WWE196657 JS262193 TO262193 ADK262193 ANG262193 AXC262193 BGY262193 BQU262193 CAQ262193 CKM262193 CUI262193 DEE262193 DOA262193 DXW262193 EHS262193 ERO262193 FBK262193 FLG262193 FVC262193 GEY262193 GOU262193 GYQ262193 HIM262193 HSI262193 ICE262193 IMA262193 IVW262193 JFS262193 JPO262193 JZK262193 KJG262193 KTC262193 LCY262193 LMU262193 LWQ262193 MGM262193 MQI262193 NAE262193 NKA262193 NTW262193 ODS262193 ONO262193 OXK262193 PHG262193 PRC262193 QAY262193 QKU262193 QUQ262193 REM262193 ROI262193 RYE262193 SIA262193 SRW262193 TBS262193 TLO262193 TVK262193 UFG262193 UPC262193 UYY262193 VIU262193 VSQ262193 WCM262193 WMI262193 WWE262193 JS327729 TO327729 ADK327729 ANG327729 AXC327729 BGY327729 BQU327729 CAQ327729 CKM327729 CUI327729 DEE327729 DOA327729 DXW327729 EHS327729 ERO327729 FBK327729 FLG327729 FVC327729 GEY327729 GOU327729 GYQ327729 HIM327729 HSI327729 ICE327729 IMA327729 IVW327729 JFS327729 JPO327729 JZK327729 KJG327729 KTC327729 LCY327729 LMU327729 LWQ327729 MGM327729 MQI327729 NAE327729 NKA327729 NTW327729 ODS327729 ONO327729 OXK327729 PHG327729 PRC327729 QAY327729 QKU327729 QUQ327729 REM327729 ROI327729 RYE327729 SIA327729 SRW327729 TBS327729 TLO327729 TVK327729 UFG327729 UPC327729 UYY327729 VIU327729 VSQ327729 WCM327729 WMI327729 WWE327729 JS393265 TO393265 ADK393265 ANG393265 AXC393265 BGY393265 BQU393265 CAQ393265 CKM393265 CUI393265 DEE393265 DOA393265 DXW393265 EHS393265 ERO393265 FBK393265 FLG393265 FVC393265 GEY393265 GOU393265 GYQ393265 HIM393265 HSI393265 ICE393265 IMA393265 IVW393265 JFS393265 JPO393265 JZK393265 KJG393265 KTC393265 LCY393265 LMU393265 LWQ393265 MGM393265 MQI393265 NAE393265 NKA393265 NTW393265 ODS393265 ONO393265 OXK393265 PHG393265 PRC393265 QAY393265 QKU393265 QUQ393265 REM393265 ROI393265 RYE393265 SIA393265 SRW393265 TBS393265 TLO393265 TVK393265 UFG393265 UPC393265 UYY393265 VIU393265 VSQ393265 WCM393265 WMI393265 WWE393265 JS458801 TO458801 ADK458801 ANG458801 AXC458801 BGY458801 BQU458801 CAQ458801 CKM458801 CUI458801 DEE458801 DOA458801 DXW458801 EHS458801 ERO458801 FBK458801 FLG458801 FVC458801 GEY458801 GOU458801 GYQ458801 HIM458801 HSI458801 ICE458801 IMA458801 IVW458801 JFS458801 JPO458801 JZK458801 KJG458801 KTC458801 LCY458801 LMU458801 LWQ458801 MGM458801 MQI458801 NAE458801 NKA458801 NTW458801 ODS458801 ONO458801 OXK458801 PHG458801 PRC458801 QAY458801 QKU458801 QUQ458801 REM458801 ROI458801 RYE458801 SIA458801 SRW458801 TBS458801 TLO458801 TVK458801 UFG458801 UPC458801 UYY458801 VIU458801 VSQ458801 WCM458801 WMI458801 WWE458801 JS524337 TO524337 ADK524337 ANG524337 AXC524337 BGY524337 BQU524337 CAQ524337 CKM524337 CUI524337 DEE524337 DOA524337 DXW524337 EHS524337 ERO524337 FBK524337 FLG524337 FVC524337 GEY524337 GOU524337 GYQ524337 HIM524337 HSI524337 ICE524337 IMA524337 IVW524337 JFS524337 JPO524337 JZK524337 KJG524337 KTC524337 LCY524337 LMU524337 LWQ524337 MGM524337 MQI524337 NAE524337 NKA524337 NTW524337 ODS524337 ONO524337 OXK524337 PHG524337 PRC524337 QAY524337 QKU524337 QUQ524337 REM524337 ROI524337 RYE524337 SIA524337 SRW524337 TBS524337 TLO524337 TVK524337 UFG524337 UPC524337 UYY524337 VIU524337 VSQ524337 WCM524337 WMI524337 WWE524337 JS589873 TO589873 ADK589873 ANG589873 AXC589873 BGY589873 BQU589873 CAQ589873 CKM589873 CUI589873 DEE589873 DOA589873 DXW589873 EHS589873 ERO589873 FBK589873 FLG589873 FVC589873 GEY589873 GOU589873 GYQ589873 HIM589873 HSI589873 ICE589873 IMA589873 IVW589873 JFS589873 JPO589873 JZK589873 KJG589873 KTC589873 LCY589873 LMU589873 LWQ589873 MGM589873 MQI589873 NAE589873 NKA589873 NTW589873 ODS589873 ONO589873 OXK589873 PHG589873 PRC589873 QAY589873 QKU589873 QUQ589873 REM589873 ROI589873 RYE589873 SIA589873 SRW589873 TBS589873 TLO589873 TVK589873 UFG589873 UPC589873 UYY589873 VIU589873 VSQ589873 WCM589873 WMI589873 WWE589873 JS655409 TO655409 ADK655409 ANG655409 AXC655409 BGY655409 BQU655409 CAQ655409 CKM655409 CUI655409 DEE655409 DOA655409 DXW655409 EHS655409 ERO655409 FBK655409 FLG655409 FVC655409 GEY655409 GOU655409 GYQ655409 HIM655409 HSI655409 ICE655409 IMA655409 IVW655409 JFS655409 JPO655409 JZK655409 KJG655409 KTC655409 LCY655409 LMU655409 LWQ655409 MGM655409 MQI655409 NAE655409 NKA655409 NTW655409 ODS655409 ONO655409 OXK655409 PHG655409 PRC655409 QAY655409 QKU655409 QUQ655409 REM655409 ROI655409 RYE655409 SIA655409 SRW655409 TBS655409 TLO655409 TVK655409 UFG655409 UPC655409 UYY655409 VIU655409 VSQ655409 WCM655409 WMI655409 WWE655409 JS720945 TO720945 ADK720945 ANG720945 AXC720945 BGY720945 BQU720945 CAQ720945 CKM720945 CUI720945 DEE720945 DOA720945 DXW720945 EHS720945 ERO720945 FBK720945 FLG720945 FVC720945 GEY720945 GOU720945 GYQ720945 HIM720945 HSI720945 ICE720945 IMA720945 IVW720945 JFS720945 JPO720945 JZK720945 KJG720945 KTC720945 LCY720945 LMU720945 LWQ720945 MGM720945 MQI720945 NAE720945 NKA720945 NTW720945 ODS720945 ONO720945 OXK720945 PHG720945 PRC720945 QAY720945 QKU720945 QUQ720945 REM720945 ROI720945 RYE720945 SIA720945 SRW720945 TBS720945 TLO720945 TVK720945 UFG720945 UPC720945 UYY720945 VIU720945 VSQ720945 WCM720945 WMI720945 WWE720945 JS786481 TO786481 ADK786481 ANG786481 AXC786481 BGY786481 BQU786481 CAQ786481 CKM786481 CUI786481 DEE786481 DOA786481 DXW786481 EHS786481 ERO786481 FBK786481 FLG786481 FVC786481 GEY786481 GOU786481 GYQ786481 HIM786481 HSI786481 ICE786481 IMA786481 IVW786481 JFS786481 JPO786481 JZK786481 KJG786481 KTC786481 LCY786481 LMU786481 LWQ786481 MGM786481 MQI786481 NAE786481 NKA786481 NTW786481 ODS786481 ONO786481 OXK786481 PHG786481 PRC786481 QAY786481 QKU786481 QUQ786481 REM786481 ROI786481 RYE786481 SIA786481 SRW786481 TBS786481 TLO786481 TVK786481 UFG786481 UPC786481 UYY786481 VIU786481 VSQ786481 WCM786481 WMI786481 WWE786481 JS852017 TO852017 ADK852017 ANG852017 AXC852017 BGY852017 BQU852017 CAQ852017 CKM852017 CUI852017 DEE852017 DOA852017 DXW852017 EHS852017 ERO852017 FBK852017 FLG852017 FVC852017 GEY852017 GOU852017 GYQ852017 HIM852017 HSI852017 ICE852017 IMA852017 IVW852017 JFS852017 JPO852017 JZK852017 KJG852017 KTC852017 LCY852017 LMU852017 LWQ852017 MGM852017 MQI852017 NAE852017 NKA852017 NTW852017 ODS852017 ONO852017 OXK852017 PHG852017 PRC852017 QAY852017 QKU852017 QUQ852017 REM852017 ROI852017 RYE852017 SIA852017 SRW852017 TBS852017 TLO852017 TVK852017 UFG852017 UPC852017 UYY852017 VIU852017 VSQ852017 WCM852017 WMI852017 WWE852017 JS917553 TO917553 ADK917553 ANG917553 AXC917553 BGY917553 BQU917553 CAQ917553 CKM917553 CUI917553 DEE917553 DOA917553 DXW917553 EHS917553 ERO917553 FBK917553 FLG917553 FVC917553 GEY917553 GOU917553 GYQ917553 HIM917553 HSI917553 ICE917553 IMA917553 IVW917553 JFS917553 JPO917553 JZK917553 KJG917553 KTC917553 LCY917553 LMU917553 LWQ917553 MGM917553 MQI917553 NAE917553 NKA917553 NTW917553 ODS917553 ONO917553 OXK917553 PHG917553 PRC917553 QAY917553 QKU917553 QUQ917553 REM917553 ROI917553 RYE917553 SIA917553 SRW917553 TBS917553 TLO917553 TVK917553 UFG917553 UPC917553 UYY917553 VIU917553 VSQ917553 WCM917553 WMI917553 WWE917553 JS983089 TO983089 ADK983089 ANG983089 AXC983089 BGY983089 BQU983089 CAQ983089 CKM983089 CUI983089 DEE983089 DOA983089 DXW983089 EHS983089 ERO983089 FBK983089 FLG983089 FVC983089 GEY983089 GOU983089 GYQ983089 HIM983089 HSI983089 ICE983089 IMA983089 IVW983089 JFS983089 JPO983089 JZK983089 KJG983089 KTC983089 LCY983089 LMU983089 LWQ983089 MGM983089 MQI983089 NAE983089 NKA983089 NTW983089 ODS983089 ONO983089 OXK983089 PHG983089 PRC983089 QAY983089 QKU983089 QUQ983089 REM983089 ROI983089 RYE983089 SIA983089 SRW983089 TBS983089 TLO983089 TVK983089 UFG983089 UPC983089 UYY983089 VIU983089 VSQ983089 WCM983089 WMI983089 WWE983089 T109 JN109 TJ109 ADF109 ANB109 AWX109 BGT109 BQP109 CAL109 CKH109 CUD109 DDZ109 DNV109 DXR109 EHN109 ERJ109 FBF109 FLB109 FUX109 GET109 GOP109 GYL109 HIH109 HSD109 IBZ109 ILV109 IVR109 JFN109 JPJ109 JZF109 KJB109 KSX109 LCT109 LMP109 LWL109 MGH109 MQD109 MZZ109 NJV109 NTR109 ODN109 ONJ109 OXF109 PHB109 PQX109 QAT109 QKP109 QUL109 REH109 ROD109 RXZ109 SHV109 SRR109 TBN109 TLJ109 TVF109 UFB109 UOX109 UYT109 VIP109 VSL109 WCH109 WMD109 WVZ109 T65645 JN65645 TJ65645 ADF65645 ANB65645 AWX65645 BGT65645 BQP65645 CAL65645 CKH65645 CUD65645 DDZ65645 DNV65645 DXR65645 EHN65645 ERJ65645 FBF65645 FLB65645 FUX65645 GET65645 GOP65645 GYL65645 HIH65645 HSD65645 IBZ65645 ILV65645 IVR65645 JFN65645 JPJ65645 JZF65645 KJB65645 KSX65645 LCT65645 LMP65645 LWL65645 MGH65645 MQD65645 MZZ65645 NJV65645 NTR65645 ODN65645 ONJ65645 OXF65645 PHB65645 PQX65645 QAT65645 QKP65645 QUL65645 REH65645 ROD65645 RXZ65645 SHV65645 SRR65645 TBN65645 TLJ65645 TVF65645 UFB65645 UOX65645 UYT65645 VIP65645 VSL65645 WCH65645 WMD65645 WVZ65645 T131181 JN131181 TJ131181 ADF131181 ANB131181 AWX131181 BGT131181 BQP131181 CAL131181 CKH131181 CUD131181 DDZ131181 DNV131181 DXR131181 EHN131181 ERJ131181 FBF131181 FLB131181 FUX131181 GET131181 GOP131181 GYL131181 HIH131181 HSD131181 IBZ131181 ILV131181 IVR131181 JFN131181 JPJ131181 JZF131181 KJB131181 KSX131181 LCT131181 LMP131181 LWL131181 MGH131181 MQD131181 MZZ131181 NJV131181 NTR131181 ODN131181 ONJ131181 OXF131181 PHB131181 PQX131181 QAT131181 QKP131181 QUL131181 REH131181 ROD131181 RXZ131181 SHV131181 SRR131181 TBN131181 TLJ131181 TVF131181 UFB131181 UOX131181 UYT131181 VIP131181 VSL131181 WCH131181 WMD131181 WVZ131181 T196717 JN196717 TJ196717 ADF196717 ANB196717 AWX196717 BGT196717 BQP196717 CAL196717 CKH196717 CUD196717 DDZ196717 DNV196717 DXR196717 EHN196717 ERJ196717 FBF196717 FLB196717 FUX196717 GET196717 GOP196717 GYL196717 HIH196717 HSD196717 IBZ196717 ILV196717 IVR196717 JFN196717 JPJ196717 JZF196717 KJB196717 KSX196717 LCT196717 LMP196717 LWL196717 MGH196717 MQD196717 MZZ196717 NJV196717 NTR196717 ODN196717 ONJ196717 OXF196717 PHB196717 PQX196717 QAT196717 QKP196717 QUL196717 REH196717 ROD196717 RXZ196717 SHV196717 SRR196717 TBN196717 TLJ196717 TVF196717 UFB196717 UOX196717 UYT196717 VIP196717 VSL196717 WCH196717 WMD196717 WVZ196717 T262253 JN262253 TJ262253 ADF262253 ANB262253 AWX262253 BGT262253 BQP262253 CAL262253 CKH262253 CUD262253 DDZ262253 DNV262253 DXR262253 EHN262253 ERJ262253 FBF262253 FLB262253 FUX262253 GET262253 GOP262253 GYL262253 HIH262253 HSD262253 IBZ262253 ILV262253 IVR262253 JFN262253 JPJ262253 JZF262253 KJB262253 KSX262253 LCT262253 LMP262253 LWL262253 MGH262253 MQD262253 MZZ262253 NJV262253 NTR262253 ODN262253 ONJ262253 OXF262253 PHB262253 PQX262253 QAT262253 QKP262253 QUL262253 REH262253 ROD262253 RXZ262253 SHV262253 SRR262253 TBN262253 TLJ262253 TVF262253 UFB262253 UOX262253 UYT262253 VIP262253 VSL262253 WCH262253 WMD262253 WVZ262253 T327789 JN327789 TJ327789 ADF327789 ANB327789 AWX327789 BGT327789 BQP327789 CAL327789 CKH327789 CUD327789 DDZ327789 DNV327789 DXR327789 EHN327789 ERJ327789 FBF327789 FLB327789 FUX327789 GET327789 GOP327789 GYL327789 HIH327789 HSD327789 IBZ327789 ILV327789 IVR327789 JFN327789 JPJ327789 JZF327789 KJB327789 KSX327789 LCT327789 LMP327789 LWL327789 MGH327789 MQD327789 MZZ327789 NJV327789 NTR327789 ODN327789 ONJ327789 OXF327789 PHB327789 PQX327789 QAT327789 QKP327789 QUL327789 REH327789 ROD327789 RXZ327789 SHV327789 SRR327789 TBN327789 TLJ327789 TVF327789 UFB327789 UOX327789 UYT327789 VIP327789 VSL327789 WCH327789 WMD327789 WVZ327789 T393325 JN393325 TJ393325 ADF393325 ANB393325 AWX393325 BGT393325 BQP393325 CAL393325 CKH393325 CUD393325 DDZ393325 DNV393325 DXR393325 EHN393325 ERJ393325 FBF393325 FLB393325 FUX393325 GET393325 GOP393325 GYL393325 HIH393325 HSD393325 IBZ393325 ILV393325 IVR393325 JFN393325 JPJ393325 JZF393325 KJB393325 KSX393325 LCT393325 LMP393325 LWL393325 MGH393325 MQD393325 MZZ393325 NJV393325 NTR393325 ODN393325 ONJ393325 OXF393325 PHB393325 PQX393325 QAT393325 QKP393325 QUL393325 REH393325 ROD393325 RXZ393325 SHV393325 SRR393325 TBN393325 TLJ393325 TVF393325 UFB393325 UOX393325 UYT393325 VIP393325 VSL393325 WCH393325 WMD393325 WVZ393325 T458861 JN458861 TJ458861 ADF458861 ANB458861 AWX458861 BGT458861 BQP458861 CAL458861 CKH458861 CUD458861 DDZ458861 DNV458861 DXR458861 EHN458861 ERJ458861 FBF458861 FLB458861 FUX458861 GET458861 GOP458861 GYL458861 HIH458861 HSD458861 IBZ458861 ILV458861 IVR458861 JFN458861 JPJ458861 JZF458861 KJB458861 KSX458861 LCT458861 LMP458861 LWL458861 MGH458861 MQD458861 MZZ458861 NJV458861 NTR458861 ODN458861 ONJ458861 OXF458861 PHB458861 PQX458861 QAT458861 QKP458861 QUL458861 REH458861 ROD458861 RXZ458861 SHV458861 SRR458861 TBN458861 TLJ458861 TVF458861 UFB458861 UOX458861 UYT458861 VIP458861 VSL458861 WCH458861 WMD458861 WVZ458861 T524397 JN524397 TJ524397 ADF524397 ANB524397 AWX524397 BGT524397 BQP524397 CAL524397 CKH524397 CUD524397 DDZ524397 DNV524397 DXR524397 EHN524397 ERJ524397 FBF524397 FLB524397 FUX524397 GET524397 GOP524397 GYL524397 HIH524397 HSD524397 IBZ524397 ILV524397 IVR524397 JFN524397 JPJ524397 JZF524397 KJB524397 KSX524397 LCT524397 LMP524397 LWL524397 MGH524397 MQD524397 MZZ524397 NJV524397 NTR524397 ODN524397 ONJ524397 OXF524397 PHB524397 PQX524397 QAT524397 QKP524397 QUL524397 REH524397 ROD524397 RXZ524397 SHV524397 SRR524397 TBN524397 TLJ524397 TVF524397 UFB524397 UOX524397 UYT524397 VIP524397 VSL524397 WCH524397 WMD524397 WVZ524397 T589933 JN589933 TJ589933 ADF589933 ANB589933 AWX589933 BGT589933 BQP589933 CAL589933 CKH589933 CUD589933 DDZ589933 DNV589933 DXR589933 EHN589933 ERJ589933 FBF589933 FLB589933 FUX589933 GET589933 GOP589933 GYL589933 HIH589933 HSD589933 IBZ589933 ILV589933 IVR589933 JFN589933 JPJ589933 JZF589933 KJB589933 KSX589933 LCT589933 LMP589933 LWL589933 MGH589933 MQD589933 MZZ589933 NJV589933 NTR589933 ODN589933 ONJ589933 OXF589933 PHB589933 PQX589933 QAT589933 QKP589933 QUL589933 REH589933 ROD589933 RXZ589933 SHV589933 SRR589933 TBN589933 TLJ589933 TVF589933 UFB589933 UOX589933 UYT589933 VIP589933 VSL589933 WCH589933 WMD589933 WVZ589933 T655469 JN655469 TJ655469 ADF655469 ANB655469 AWX655469 BGT655469 BQP655469 CAL655469 CKH655469 CUD655469 DDZ655469 DNV655469 DXR655469 EHN655469 ERJ655469 FBF655469 FLB655469 FUX655469 GET655469 GOP655469 GYL655469 HIH655469 HSD655469 IBZ655469 ILV655469 IVR655469 JFN655469 JPJ655469 JZF655469 KJB655469 KSX655469 LCT655469 LMP655469 LWL655469 MGH655469 MQD655469 MZZ655469 NJV655469 NTR655469 ODN655469 ONJ655469 OXF655469 PHB655469 PQX655469 QAT655469 QKP655469 QUL655469 REH655469 ROD655469 RXZ655469 SHV655469 SRR655469 TBN655469 TLJ655469 TVF655469 UFB655469 UOX655469 UYT655469 VIP655469 VSL655469 WCH655469 WMD655469 WVZ655469 T721005 JN721005 TJ721005 ADF721005 ANB721005 AWX721005 BGT721005 BQP721005 CAL721005 CKH721005 CUD721005 DDZ721005 DNV721005 DXR721005 EHN721005 ERJ721005 FBF721005 FLB721005 FUX721005 GET721005 GOP721005 GYL721005 HIH721005 HSD721005 IBZ721005 ILV721005 IVR721005 JFN721005 JPJ721005 JZF721005 KJB721005 KSX721005 LCT721005 LMP721005 LWL721005 MGH721005 MQD721005 MZZ721005 NJV721005 NTR721005 ODN721005 ONJ721005 OXF721005 PHB721005 PQX721005 QAT721005 QKP721005 QUL721005 REH721005 ROD721005 RXZ721005 SHV721005 SRR721005 TBN721005 TLJ721005 TVF721005 UFB721005 UOX721005 UYT721005 VIP721005 VSL721005 WCH721005 WMD721005 WVZ721005 T786541 JN786541 TJ786541 ADF786541 ANB786541 AWX786541 BGT786541 BQP786541 CAL786541 CKH786541 CUD786541 DDZ786541 DNV786541 DXR786541 EHN786541 ERJ786541 FBF786541 FLB786541 FUX786541 GET786541 GOP786541 GYL786541 HIH786541 HSD786541 IBZ786541 ILV786541 IVR786541 JFN786541 JPJ786541 JZF786541 KJB786541 KSX786541 LCT786541 LMP786541 LWL786541 MGH786541 MQD786541 MZZ786541 NJV786541 NTR786541 ODN786541 ONJ786541 OXF786541 PHB786541 PQX786541 QAT786541 QKP786541 QUL786541 REH786541 ROD786541 RXZ786541 SHV786541 SRR786541 TBN786541 TLJ786541 TVF786541 UFB786541 UOX786541 UYT786541 VIP786541 VSL786541 WCH786541 WMD786541 WVZ786541 T852077 JN852077 TJ852077 ADF852077 ANB852077 AWX852077 BGT852077 BQP852077 CAL852077 CKH852077 CUD852077 DDZ852077 DNV852077 DXR852077 EHN852077 ERJ852077 FBF852077 FLB852077 FUX852077 GET852077 GOP852077 GYL852077 HIH852077 HSD852077 IBZ852077 ILV852077 IVR852077 JFN852077 JPJ852077 JZF852077 KJB852077 KSX852077 LCT852077 LMP852077 LWL852077 MGH852077 MQD852077 MZZ852077 NJV852077 NTR852077 ODN852077 ONJ852077 OXF852077 PHB852077 PQX852077 QAT852077 QKP852077 QUL852077 REH852077 ROD852077 RXZ852077 SHV852077 SRR852077 TBN852077 TLJ852077 TVF852077 UFB852077 UOX852077 UYT852077 VIP852077 VSL852077 WCH852077 WMD852077 WVZ852077 T917613 JN917613 TJ917613 ADF917613 ANB917613 AWX917613 BGT917613 BQP917613 CAL917613 CKH917613 CUD917613 DDZ917613 DNV917613 DXR917613 EHN917613 ERJ917613 FBF917613 FLB917613 FUX917613 GET917613 GOP917613 GYL917613 HIH917613 HSD917613 IBZ917613 ILV917613 IVR917613 JFN917613 JPJ917613 JZF917613 KJB917613 KSX917613 LCT917613 LMP917613 LWL917613 MGH917613 MQD917613 MZZ917613 NJV917613 NTR917613 ODN917613 ONJ917613 OXF917613 PHB917613 PQX917613 QAT917613 QKP917613 QUL917613 REH917613 ROD917613 RXZ917613 SHV917613 SRR917613 TBN917613 TLJ917613 TVF917613 UFB917613 UOX917613 UYT917613 VIP917613 VSL917613 WCH917613 WMD917613 WVZ917613 T983149 JN983149 TJ983149 ADF983149 ANB983149 AWX983149 BGT983149 BQP983149 CAL983149 CKH983149 CUD983149 DDZ983149 DNV983149 DXR983149 EHN983149 ERJ983149 FBF983149 FLB983149 FUX983149 GET983149 GOP983149 GYL983149 HIH983149 HSD983149 IBZ983149 ILV983149 IVR983149 JFN983149 JPJ983149 JZF983149 KJB983149 KSX983149 LCT983149 LMP983149 LWL983149 MGH983149 MQD983149 MZZ983149 NJV983149 NTR983149 ODN983149 ONJ983149 OXF983149 PHB983149 PQX983149 QAT983149 QKP983149 QUL983149 REH983149 ROD983149 RXZ983149 SHV983149 SRR983149 TBN983149 TLJ983149 TVF983149 UFB983149 UOX983149 UYT983149 VIP983149 VSL983149 WCH983149 WMD983149 WVZ983149 JS47 TO47 ADK47 ANG47 AXC47 BGY47 BQU47 CAQ47 CKM47 CUI47 DEE47 DOA47 DXW47 EHS47 ERO47 FBK47 FLG47 FVC47 GEY47 GOU47 GYQ47 HIM47 HSI47 ICE47 IMA47 IVW47 JFS47 JPO47 JZK47 KJG47 KTC47 LCY47 LMU47 LWQ47 MGM47 MQI47 NAE47 NKA47 NTW47 ODS47 ONO47 OXK47 PHG47 PRC47 QAY47 QKU47 QUQ47 REM47 ROI47 RYE47 SIA47 SRW47 TBS47 TLO47 TVK47 UFG47 UPC47 UYY47 VIU47 VSQ47 WCM47 WMI47 WWE47 JS65583 TO65583 ADK65583 ANG65583 AXC65583 BGY65583 BQU65583 CAQ65583 CKM65583 CUI65583 DEE65583 DOA65583 DXW65583 EHS65583 ERO65583 FBK65583 FLG65583 FVC65583 GEY65583 GOU65583 GYQ65583 HIM65583 HSI65583 ICE65583 IMA65583 IVW65583 JFS65583 JPO65583 JZK65583 KJG65583 KTC65583 LCY65583 LMU65583 LWQ65583 MGM65583 MQI65583 NAE65583 NKA65583 NTW65583 ODS65583 ONO65583 OXK65583 PHG65583 PRC65583 QAY65583 QKU65583 QUQ65583 REM65583 ROI65583 RYE65583 SIA65583 SRW65583 TBS65583 TLO65583 TVK65583 UFG65583 UPC65583 UYY65583 VIU65583 VSQ65583 WCM65583 WMI65583 WWE65583 JS131119 TO131119 ADK131119 ANG131119 AXC131119 BGY131119 BQU131119 CAQ131119 CKM131119 CUI131119 DEE131119 DOA131119 DXW131119 EHS131119 ERO131119 FBK131119 FLG131119 FVC131119 GEY131119 GOU131119 GYQ131119 HIM131119 HSI131119 ICE131119 IMA131119 IVW131119 JFS131119 JPO131119 JZK131119 KJG131119 KTC131119 LCY131119 LMU131119 LWQ131119 MGM131119 MQI131119 NAE131119 NKA131119 NTW131119 ODS131119 ONO131119 OXK131119 PHG131119 PRC131119 QAY131119 QKU131119 QUQ131119 REM131119 ROI131119 RYE131119 SIA131119 SRW131119 TBS131119 TLO131119 TVK131119 UFG131119 UPC131119 UYY131119 VIU131119 VSQ131119 WCM131119 WMI131119 WWE131119 JS196655 TO196655 ADK196655 ANG196655 AXC196655 BGY196655 BQU196655 CAQ196655 CKM196655 CUI196655 DEE196655 DOA196655 DXW196655 EHS196655 ERO196655 FBK196655 FLG196655 FVC196655 GEY196655 GOU196655 GYQ196655 HIM196655 HSI196655 ICE196655 IMA196655 IVW196655 JFS196655 JPO196655 JZK196655 KJG196655 KTC196655 LCY196655 LMU196655 LWQ196655 MGM196655 MQI196655 NAE196655 NKA196655 NTW196655 ODS196655 ONO196655 OXK196655 PHG196655 PRC196655 QAY196655 QKU196655 QUQ196655 REM196655 ROI196655 RYE196655 SIA196655 SRW196655 TBS196655 TLO196655 TVK196655 UFG196655 UPC196655 UYY196655 VIU196655 VSQ196655 WCM196655 WMI196655 WWE196655 JS262191 TO262191 ADK262191 ANG262191 AXC262191 BGY262191 BQU262191 CAQ262191 CKM262191 CUI262191 DEE262191 DOA262191 DXW262191 EHS262191 ERO262191 FBK262191 FLG262191 FVC262191 GEY262191 GOU262191 GYQ262191 HIM262191 HSI262191 ICE262191 IMA262191 IVW262191 JFS262191 JPO262191 JZK262191 KJG262191 KTC262191 LCY262191 LMU262191 LWQ262191 MGM262191 MQI262191 NAE262191 NKA262191 NTW262191 ODS262191 ONO262191 OXK262191 PHG262191 PRC262191 QAY262191 QKU262191 QUQ262191 REM262191 ROI262191 RYE262191 SIA262191 SRW262191 TBS262191 TLO262191 TVK262191 UFG262191 UPC262191 UYY262191 VIU262191 VSQ262191 WCM262191 WMI262191 WWE262191 JS327727 TO327727 ADK327727 ANG327727 AXC327727 BGY327727 BQU327727 CAQ327727 CKM327727 CUI327727 DEE327727 DOA327727 DXW327727 EHS327727 ERO327727 FBK327727 FLG327727 FVC327727 GEY327727 GOU327727 GYQ327727 HIM327727 HSI327727 ICE327727 IMA327727 IVW327727 JFS327727 JPO327727 JZK327727 KJG327727 KTC327727 LCY327727 LMU327727 LWQ327727 MGM327727 MQI327727 NAE327727 NKA327727 NTW327727 ODS327727 ONO327727 OXK327727 PHG327727 PRC327727 QAY327727 QKU327727 QUQ327727 REM327727 ROI327727 RYE327727 SIA327727 SRW327727 TBS327727 TLO327727 TVK327727 UFG327727 UPC327727 UYY327727 VIU327727 VSQ327727 WCM327727 WMI327727 WWE327727 JS393263 TO393263 ADK393263 ANG393263 AXC393263 BGY393263 BQU393263 CAQ393263 CKM393263 CUI393263 DEE393263 DOA393263 DXW393263 EHS393263 ERO393263 FBK393263 FLG393263 FVC393263 GEY393263 GOU393263 GYQ393263 HIM393263 HSI393263 ICE393263 IMA393263 IVW393263 JFS393263 JPO393263 JZK393263 KJG393263 KTC393263 LCY393263 LMU393263 LWQ393263 MGM393263 MQI393263 NAE393263 NKA393263 NTW393263 ODS393263 ONO393263 OXK393263 PHG393263 PRC393263 QAY393263 QKU393263 QUQ393263 REM393263 ROI393263 RYE393263 SIA393263 SRW393263 TBS393263 TLO393263 TVK393263 UFG393263 UPC393263 UYY393263 VIU393263 VSQ393263 WCM393263 WMI393263 WWE393263 JS458799 TO458799 ADK458799 ANG458799 AXC458799 BGY458799 BQU458799 CAQ458799 CKM458799 CUI458799 DEE458799 DOA458799 DXW458799 EHS458799 ERO458799 FBK458799 FLG458799 FVC458799 GEY458799 GOU458799 GYQ458799 HIM458799 HSI458799 ICE458799 IMA458799 IVW458799 JFS458799 JPO458799 JZK458799 KJG458799 KTC458799 LCY458799 LMU458799 LWQ458799 MGM458799 MQI458799 NAE458799 NKA458799 NTW458799 ODS458799 ONO458799 OXK458799 PHG458799 PRC458799 QAY458799 QKU458799 QUQ458799 REM458799 ROI458799 RYE458799 SIA458799 SRW458799 TBS458799 TLO458799 TVK458799 UFG458799 UPC458799 UYY458799 VIU458799 VSQ458799 WCM458799 WMI458799 WWE458799 JS524335 TO524335 ADK524335 ANG524335 AXC524335 BGY524335 BQU524335 CAQ524335 CKM524335 CUI524335 DEE524335 DOA524335 DXW524335 EHS524335 ERO524335 FBK524335 FLG524335 FVC524335 GEY524335 GOU524335 GYQ524335 HIM524335 HSI524335 ICE524335 IMA524335 IVW524335 JFS524335 JPO524335 JZK524335 KJG524335 KTC524335 LCY524335 LMU524335 LWQ524335 MGM524335 MQI524335 NAE524335 NKA524335 NTW524335 ODS524335 ONO524335 OXK524335 PHG524335 PRC524335 QAY524335 QKU524335 QUQ524335 REM524335 ROI524335 RYE524335 SIA524335 SRW524335 TBS524335 TLO524335 TVK524335 UFG524335 UPC524335 UYY524335 VIU524335 VSQ524335 WCM524335 WMI524335 WWE524335 JS589871 TO589871 ADK589871 ANG589871 AXC589871 BGY589871 BQU589871 CAQ589871 CKM589871 CUI589871 DEE589871 DOA589871 DXW589871 EHS589871 ERO589871 FBK589871 FLG589871 FVC589871 GEY589871 GOU589871 GYQ589871 HIM589871 HSI589871 ICE589871 IMA589871 IVW589871 JFS589871 JPO589871 JZK589871 KJG589871 KTC589871 LCY589871 LMU589871 LWQ589871 MGM589871 MQI589871 NAE589871 NKA589871 NTW589871 ODS589871 ONO589871 OXK589871 PHG589871 PRC589871 QAY589871 QKU589871 QUQ589871 REM589871 ROI589871 RYE589871 SIA589871 SRW589871 TBS589871 TLO589871 TVK589871 UFG589871 UPC589871 UYY589871 VIU589871 VSQ589871 WCM589871 WMI589871 WWE589871 JS655407 TO655407 ADK655407 ANG655407 AXC655407 BGY655407 BQU655407 CAQ655407 CKM655407 CUI655407 DEE655407 DOA655407 DXW655407 EHS655407 ERO655407 FBK655407 FLG655407 FVC655407 GEY655407 GOU655407 GYQ655407 HIM655407 HSI655407 ICE655407 IMA655407 IVW655407 JFS655407 JPO655407 JZK655407 KJG655407 KTC655407 LCY655407 LMU655407 LWQ655407 MGM655407 MQI655407 NAE655407 NKA655407 NTW655407 ODS655407 ONO655407 OXK655407 PHG655407 PRC655407 QAY655407 QKU655407 QUQ655407 REM655407 ROI655407 RYE655407 SIA655407 SRW655407 TBS655407 TLO655407 TVK655407 UFG655407 UPC655407 UYY655407 VIU655407 VSQ655407 WCM655407 WMI655407 WWE655407 JS720943 TO720943 ADK720943 ANG720943 AXC720943 BGY720943 BQU720943 CAQ720943 CKM720943 CUI720943 DEE720943 DOA720943 DXW720943 EHS720943 ERO720943 FBK720943 FLG720943 FVC720943 GEY720943 GOU720943 GYQ720943 HIM720943 HSI720943 ICE720943 IMA720943 IVW720943 JFS720943 JPO720943 JZK720943 KJG720943 KTC720943 LCY720943 LMU720943 LWQ720943 MGM720943 MQI720943 NAE720943 NKA720943 NTW720943 ODS720943 ONO720943 OXK720943 PHG720943 PRC720943 QAY720943 QKU720943 QUQ720943 REM720943 ROI720943 RYE720943 SIA720943 SRW720943 TBS720943 TLO720943 TVK720943 UFG720943 UPC720943 UYY720943 VIU720943 VSQ720943 WCM720943 WMI720943 WWE720943 JS786479 TO786479 ADK786479 ANG786479 AXC786479 BGY786479 BQU786479 CAQ786479 CKM786479 CUI786479 DEE786479 DOA786479 DXW786479 EHS786479 ERO786479 FBK786479 FLG786479 FVC786479 GEY786479 GOU786479 GYQ786479 HIM786479 HSI786479 ICE786479 IMA786479 IVW786479 JFS786479 JPO786479 JZK786479 KJG786479 KTC786479 LCY786479 LMU786479 LWQ786479 MGM786479 MQI786479 NAE786479 NKA786479 NTW786479 ODS786479 ONO786479 OXK786479 PHG786479 PRC786479 QAY786479 QKU786479 QUQ786479 REM786479 ROI786479 RYE786479 SIA786479 SRW786479 TBS786479 TLO786479 TVK786479 UFG786479 UPC786479 UYY786479 VIU786479 VSQ786479 WCM786479 WMI786479 WWE786479 JS852015 TO852015 ADK852015 ANG852015 AXC852015 BGY852015 BQU852015 CAQ852015 CKM852015 CUI852015 DEE852015 DOA852015 DXW852015 EHS852015 ERO852015 FBK852015 FLG852015 FVC852015 GEY852015 GOU852015 GYQ852015 HIM852015 HSI852015 ICE852015 IMA852015 IVW852015 JFS852015 JPO852015 JZK852015 KJG852015 KTC852015 LCY852015 LMU852015 LWQ852015 MGM852015 MQI852015 NAE852015 NKA852015 NTW852015 ODS852015 ONO852015 OXK852015 PHG852015 PRC852015 QAY852015 QKU852015 QUQ852015 REM852015 ROI852015 RYE852015 SIA852015 SRW852015 TBS852015 TLO852015 TVK852015 UFG852015 UPC852015 UYY852015 VIU852015 VSQ852015 WCM852015 WMI852015 WWE852015 JS917551 TO917551 ADK917551 ANG917551 AXC917551 BGY917551 BQU917551 CAQ917551 CKM917551 CUI917551 DEE917551 DOA917551 DXW917551 EHS917551 ERO917551 FBK917551 FLG917551 FVC917551 GEY917551 GOU917551 GYQ917551 HIM917551 HSI917551 ICE917551 IMA917551 IVW917551 JFS917551 JPO917551 JZK917551 KJG917551 KTC917551 LCY917551 LMU917551 LWQ917551 MGM917551 MQI917551 NAE917551 NKA917551 NTW917551 ODS917551 ONO917551 OXK917551 PHG917551 PRC917551 QAY917551 QKU917551 QUQ917551 REM917551 ROI917551 RYE917551 SIA917551 SRW917551 TBS917551 TLO917551 TVK917551 UFG917551 UPC917551 UYY917551 VIU917551 VSQ917551 WCM917551 WMI917551 WWE917551 JS983087 TO983087 ADK983087 ANG983087 AXC983087 BGY983087 BQU983087 CAQ983087 CKM983087 CUI983087 DEE983087 DOA983087 DXW983087 EHS983087 ERO983087 FBK983087 FLG983087 FVC983087 GEY983087 GOU983087 GYQ983087 HIM983087 HSI983087 ICE983087 IMA983087 IVW983087 JFS983087 JPO983087 JZK983087 KJG983087 KTC983087 LCY983087 LMU983087 LWQ983087 MGM983087 MQI983087 NAE983087 NKA983087 NTW983087 ODS983087 ONO983087 OXK983087 PHG983087 PRC983087 QAY983087 QKU983087 QUQ983087 REM983087 ROI983087 RYE983087 SIA983087 SRW983087 TBS983087 TLO983087 TVK983087 UFG983087 UPC983087 UYY983087 VIU983087 VSQ983087 WCM983087 WMI983087 WWE983087 JS75:JS77 TO75:TO77 ADK75:ADK77 ANG75:ANG77 AXC75:AXC77 BGY75:BGY77 BQU75:BQU77 CAQ75:CAQ77 CKM75:CKM77 CUI75:CUI77 DEE75:DEE77 DOA75:DOA77 DXW75:DXW77 EHS75:EHS77 ERO75:ERO77 FBK75:FBK77 FLG75:FLG77 FVC75:FVC77 GEY75:GEY77 GOU75:GOU77 GYQ75:GYQ77 HIM75:HIM77 HSI75:HSI77 ICE75:ICE77 IMA75:IMA77 IVW75:IVW77 JFS75:JFS77 JPO75:JPO77 JZK75:JZK77 KJG75:KJG77 KTC75:KTC77 LCY75:LCY77 LMU75:LMU77 LWQ75:LWQ77 MGM75:MGM77 MQI75:MQI77 NAE75:NAE77 NKA75:NKA77 NTW75:NTW77 ODS75:ODS77 ONO75:ONO77 OXK75:OXK77 PHG75:PHG77 PRC75:PRC77 QAY75:QAY77 QKU75:QKU77 QUQ75:QUQ77 REM75:REM77 ROI75:ROI77 RYE75:RYE77 SIA75:SIA77 SRW75:SRW77 TBS75:TBS77 TLO75:TLO77 TVK75:TVK77 UFG75:UFG77 UPC75:UPC77 UYY75:UYY77 VIU75:VIU77 VSQ75:VSQ77 WCM75:WCM77 WMI75:WMI77 WWE75:WWE77 JS65611:JS65613 TO65611:TO65613 ADK65611:ADK65613 ANG65611:ANG65613 AXC65611:AXC65613 BGY65611:BGY65613 BQU65611:BQU65613 CAQ65611:CAQ65613 CKM65611:CKM65613 CUI65611:CUI65613 DEE65611:DEE65613 DOA65611:DOA65613 DXW65611:DXW65613 EHS65611:EHS65613 ERO65611:ERO65613 FBK65611:FBK65613 FLG65611:FLG65613 FVC65611:FVC65613 GEY65611:GEY65613 GOU65611:GOU65613 GYQ65611:GYQ65613 HIM65611:HIM65613 HSI65611:HSI65613 ICE65611:ICE65613 IMA65611:IMA65613 IVW65611:IVW65613 JFS65611:JFS65613 JPO65611:JPO65613 JZK65611:JZK65613 KJG65611:KJG65613 KTC65611:KTC65613 LCY65611:LCY65613 LMU65611:LMU65613 LWQ65611:LWQ65613 MGM65611:MGM65613 MQI65611:MQI65613 NAE65611:NAE65613 NKA65611:NKA65613 NTW65611:NTW65613 ODS65611:ODS65613 ONO65611:ONO65613 OXK65611:OXK65613 PHG65611:PHG65613 PRC65611:PRC65613 QAY65611:QAY65613 QKU65611:QKU65613 QUQ65611:QUQ65613 REM65611:REM65613 ROI65611:ROI65613 RYE65611:RYE65613 SIA65611:SIA65613 SRW65611:SRW65613 TBS65611:TBS65613 TLO65611:TLO65613 TVK65611:TVK65613 UFG65611:UFG65613 UPC65611:UPC65613 UYY65611:UYY65613 VIU65611:VIU65613 VSQ65611:VSQ65613 WCM65611:WCM65613 WMI65611:WMI65613 WWE65611:WWE65613 JS131147:JS131149 TO131147:TO131149 ADK131147:ADK131149 ANG131147:ANG131149 AXC131147:AXC131149 BGY131147:BGY131149 BQU131147:BQU131149 CAQ131147:CAQ131149 CKM131147:CKM131149 CUI131147:CUI131149 DEE131147:DEE131149 DOA131147:DOA131149 DXW131147:DXW131149 EHS131147:EHS131149 ERO131147:ERO131149 FBK131147:FBK131149 FLG131147:FLG131149 FVC131147:FVC131149 GEY131147:GEY131149 GOU131147:GOU131149 GYQ131147:GYQ131149 HIM131147:HIM131149 HSI131147:HSI131149 ICE131147:ICE131149 IMA131147:IMA131149 IVW131147:IVW131149 JFS131147:JFS131149 JPO131147:JPO131149 JZK131147:JZK131149 KJG131147:KJG131149 KTC131147:KTC131149 LCY131147:LCY131149 LMU131147:LMU131149 LWQ131147:LWQ131149 MGM131147:MGM131149 MQI131147:MQI131149 NAE131147:NAE131149 NKA131147:NKA131149 NTW131147:NTW131149 ODS131147:ODS131149 ONO131147:ONO131149 OXK131147:OXK131149 PHG131147:PHG131149 PRC131147:PRC131149 QAY131147:QAY131149 QKU131147:QKU131149 QUQ131147:QUQ131149 REM131147:REM131149 ROI131147:ROI131149 RYE131147:RYE131149 SIA131147:SIA131149 SRW131147:SRW131149 TBS131147:TBS131149 TLO131147:TLO131149 TVK131147:TVK131149 UFG131147:UFG131149 UPC131147:UPC131149 UYY131147:UYY131149 VIU131147:VIU131149 VSQ131147:VSQ131149 WCM131147:WCM131149 WMI131147:WMI131149 WWE131147:WWE131149 JS196683:JS196685 TO196683:TO196685 ADK196683:ADK196685 ANG196683:ANG196685 AXC196683:AXC196685 BGY196683:BGY196685 BQU196683:BQU196685 CAQ196683:CAQ196685 CKM196683:CKM196685 CUI196683:CUI196685 DEE196683:DEE196685 DOA196683:DOA196685 DXW196683:DXW196685 EHS196683:EHS196685 ERO196683:ERO196685 FBK196683:FBK196685 FLG196683:FLG196685 FVC196683:FVC196685 GEY196683:GEY196685 GOU196683:GOU196685 GYQ196683:GYQ196685 HIM196683:HIM196685 HSI196683:HSI196685 ICE196683:ICE196685 IMA196683:IMA196685 IVW196683:IVW196685 JFS196683:JFS196685 JPO196683:JPO196685 JZK196683:JZK196685 KJG196683:KJG196685 KTC196683:KTC196685 LCY196683:LCY196685 LMU196683:LMU196685 LWQ196683:LWQ196685 MGM196683:MGM196685 MQI196683:MQI196685 NAE196683:NAE196685 NKA196683:NKA196685 NTW196683:NTW196685 ODS196683:ODS196685 ONO196683:ONO196685 OXK196683:OXK196685 PHG196683:PHG196685 PRC196683:PRC196685 QAY196683:QAY196685 QKU196683:QKU196685 QUQ196683:QUQ196685 REM196683:REM196685 ROI196683:ROI196685 RYE196683:RYE196685 SIA196683:SIA196685 SRW196683:SRW196685 TBS196683:TBS196685 TLO196683:TLO196685 TVK196683:TVK196685 UFG196683:UFG196685 UPC196683:UPC196685 UYY196683:UYY196685 VIU196683:VIU196685 VSQ196683:VSQ196685 WCM196683:WCM196685 WMI196683:WMI196685 WWE196683:WWE196685 JS262219:JS262221 TO262219:TO262221 ADK262219:ADK262221 ANG262219:ANG262221 AXC262219:AXC262221 BGY262219:BGY262221 BQU262219:BQU262221 CAQ262219:CAQ262221 CKM262219:CKM262221 CUI262219:CUI262221 DEE262219:DEE262221 DOA262219:DOA262221 DXW262219:DXW262221 EHS262219:EHS262221 ERO262219:ERO262221 FBK262219:FBK262221 FLG262219:FLG262221 FVC262219:FVC262221 GEY262219:GEY262221 GOU262219:GOU262221 GYQ262219:GYQ262221 HIM262219:HIM262221 HSI262219:HSI262221 ICE262219:ICE262221 IMA262219:IMA262221 IVW262219:IVW262221 JFS262219:JFS262221 JPO262219:JPO262221 JZK262219:JZK262221 KJG262219:KJG262221 KTC262219:KTC262221 LCY262219:LCY262221 LMU262219:LMU262221 LWQ262219:LWQ262221 MGM262219:MGM262221 MQI262219:MQI262221 NAE262219:NAE262221 NKA262219:NKA262221 NTW262219:NTW262221 ODS262219:ODS262221 ONO262219:ONO262221 OXK262219:OXK262221 PHG262219:PHG262221 PRC262219:PRC262221 QAY262219:QAY262221 QKU262219:QKU262221 QUQ262219:QUQ262221 REM262219:REM262221 ROI262219:ROI262221 RYE262219:RYE262221 SIA262219:SIA262221 SRW262219:SRW262221 TBS262219:TBS262221 TLO262219:TLO262221 TVK262219:TVK262221 UFG262219:UFG262221 UPC262219:UPC262221 UYY262219:UYY262221 VIU262219:VIU262221 VSQ262219:VSQ262221 WCM262219:WCM262221 WMI262219:WMI262221 WWE262219:WWE262221 JS327755:JS327757 TO327755:TO327757 ADK327755:ADK327757 ANG327755:ANG327757 AXC327755:AXC327757 BGY327755:BGY327757 BQU327755:BQU327757 CAQ327755:CAQ327757 CKM327755:CKM327757 CUI327755:CUI327757 DEE327755:DEE327757 DOA327755:DOA327757 DXW327755:DXW327757 EHS327755:EHS327757 ERO327755:ERO327757 FBK327755:FBK327757 FLG327755:FLG327757 FVC327755:FVC327757 GEY327755:GEY327757 GOU327755:GOU327757 GYQ327755:GYQ327757 HIM327755:HIM327757 HSI327755:HSI327757 ICE327755:ICE327757 IMA327755:IMA327757 IVW327755:IVW327757 JFS327755:JFS327757 JPO327755:JPO327757 JZK327755:JZK327757 KJG327755:KJG327757 KTC327755:KTC327757 LCY327755:LCY327757 LMU327755:LMU327757 LWQ327755:LWQ327757 MGM327755:MGM327757 MQI327755:MQI327757 NAE327755:NAE327757 NKA327755:NKA327757 NTW327755:NTW327757 ODS327755:ODS327757 ONO327755:ONO327757 OXK327755:OXK327757 PHG327755:PHG327757 PRC327755:PRC327757 QAY327755:QAY327757 QKU327755:QKU327757 QUQ327755:QUQ327757 REM327755:REM327757 ROI327755:ROI327757 RYE327755:RYE327757 SIA327755:SIA327757 SRW327755:SRW327757 TBS327755:TBS327757 TLO327755:TLO327757 TVK327755:TVK327757 UFG327755:UFG327757 UPC327755:UPC327757 UYY327755:UYY327757 VIU327755:VIU327757 VSQ327755:VSQ327757 WCM327755:WCM327757 WMI327755:WMI327757 WWE327755:WWE327757 JS393291:JS393293 TO393291:TO393293 ADK393291:ADK393293 ANG393291:ANG393293 AXC393291:AXC393293 BGY393291:BGY393293 BQU393291:BQU393293 CAQ393291:CAQ393293 CKM393291:CKM393293 CUI393291:CUI393293 DEE393291:DEE393293 DOA393291:DOA393293 DXW393291:DXW393293 EHS393291:EHS393293 ERO393291:ERO393293 FBK393291:FBK393293 FLG393291:FLG393293 FVC393291:FVC393293 GEY393291:GEY393293 GOU393291:GOU393293 GYQ393291:GYQ393293 HIM393291:HIM393293 HSI393291:HSI393293 ICE393291:ICE393293 IMA393291:IMA393293 IVW393291:IVW393293 JFS393291:JFS393293 JPO393291:JPO393293 JZK393291:JZK393293 KJG393291:KJG393293 KTC393291:KTC393293 LCY393291:LCY393293 LMU393291:LMU393293 LWQ393291:LWQ393293 MGM393291:MGM393293 MQI393291:MQI393293 NAE393291:NAE393293 NKA393291:NKA393293 NTW393291:NTW393293 ODS393291:ODS393293 ONO393291:ONO393293 OXK393291:OXK393293 PHG393291:PHG393293 PRC393291:PRC393293 QAY393291:QAY393293 QKU393291:QKU393293 QUQ393291:QUQ393293 REM393291:REM393293 ROI393291:ROI393293 RYE393291:RYE393293 SIA393291:SIA393293 SRW393291:SRW393293 TBS393291:TBS393293 TLO393291:TLO393293 TVK393291:TVK393293 UFG393291:UFG393293 UPC393291:UPC393293 UYY393291:UYY393293 VIU393291:VIU393293 VSQ393291:VSQ393293 WCM393291:WCM393293 WMI393291:WMI393293 WWE393291:WWE393293 JS458827:JS458829 TO458827:TO458829 ADK458827:ADK458829 ANG458827:ANG458829 AXC458827:AXC458829 BGY458827:BGY458829 BQU458827:BQU458829 CAQ458827:CAQ458829 CKM458827:CKM458829 CUI458827:CUI458829 DEE458827:DEE458829 DOA458827:DOA458829 DXW458827:DXW458829 EHS458827:EHS458829 ERO458827:ERO458829 FBK458827:FBK458829 FLG458827:FLG458829 FVC458827:FVC458829 GEY458827:GEY458829 GOU458827:GOU458829 GYQ458827:GYQ458829 HIM458827:HIM458829 HSI458827:HSI458829 ICE458827:ICE458829 IMA458827:IMA458829 IVW458827:IVW458829 JFS458827:JFS458829 JPO458827:JPO458829 JZK458827:JZK458829 KJG458827:KJG458829 KTC458827:KTC458829 LCY458827:LCY458829 LMU458827:LMU458829 LWQ458827:LWQ458829 MGM458827:MGM458829 MQI458827:MQI458829 NAE458827:NAE458829 NKA458827:NKA458829 NTW458827:NTW458829 ODS458827:ODS458829 ONO458827:ONO458829 OXK458827:OXK458829 PHG458827:PHG458829 PRC458827:PRC458829 QAY458827:QAY458829 QKU458827:QKU458829 QUQ458827:QUQ458829 REM458827:REM458829 ROI458827:ROI458829 RYE458827:RYE458829 SIA458827:SIA458829 SRW458827:SRW458829 TBS458827:TBS458829 TLO458827:TLO458829 TVK458827:TVK458829 UFG458827:UFG458829 UPC458827:UPC458829 UYY458827:UYY458829 VIU458827:VIU458829 VSQ458827:VSQ458829 WCM458827:WCM458829 WMI458827:WMI458829 WWE458827:WWE458829 JS524363:JS524365 TO524363:TO524365 ADK524363:ADK524365 ANG524363:ANG524365 AXC524363:AXC524365 BGY524363:BGY524365 BQU524363:BQU524365 CAQ524363:CAQ524365 CKM524363:CKM524365 CUI524363:CUI524365 DEE524363:DEE524365 DOA524363:DOA524365 DXW524363:DXW524365 EHS524363:EHS524365 ERO524363:ERO524365 FBK524363:FBK524365 FLG524363:FLG524365 FVC524363:FVC524365 GEY524363:GEY524365 GOU524363:GOU524365 GYQ524363:GYQ524365 HIM524363:HIM524365 HSI524363:HSI524365 ICE524363:ICE524365 IMA524363:IMA524365 IVW524363:IVW524365 JFS524363:JFS524365 JPO524363:JPO524365 JZK524363:JZK524365 KJG524363:KJG524365 KTC524363:KTC524365 LCY524363:LCY524365 LMU524363:LMU524365 LWQ524363:LWQ524365 MGM524363:MGM524365 MQI524363:MQI524365 NAE524363:NAE524365 NKA524363:NKA524365 NTW524363:NTW524365 ODS524363:ODS524365 ONO524363:ONO524365 OXK524363:OXK524365 PHG524363:PHG524365 PRC524363:PRC524365 QAY524363:QAY524365 QKU524363:QKU524365 QUQ524363:QUQ524365 REM524363:REM524365 ROI524363:ROI524365 RYE524363:RYE524365 SIA524363:SIA524365 SRW524363:SRW524365 TBS524363:TBS524365 TLO524363:TLO524365 TVK524363:TVK524365 UFG524363:UFG524365 UPC524363:UPC524365 UYY524363:UYY524365 VIU524363:VIU524365 VSQ524363:VSQ524365 WCM524363:WCM524365 WMI524363:WMI524365 WWE524363:WWE524365 JS589899:JS589901 TO589899:TO589901 ADK589899:ADK589901 ANG589899:ANG589901 AXC589899:AXC589901 BGY589899:BGY589901 BQU589899:BQU589901 CAQ589899:CAQ589901 CKM589899:CKM589901 CUI589899:CUI589901 DEE589899:DEE589901 DOA589899:DOA589901 DXW589899:DXW589901 EHS589899:EHS589901 ERO589899:ERO589901 FBK589899:FBK589901 FLG589899:FLG589901 FVC589899:FVC589901 GEY589899:GEY589901 GOU589899:GOU589901 GYQ589899:GYQ589901 HIM589899:HIM589901 HSI589899:HSI589901 ICE589899:ICE589901 IMA589899:IMA589901 IVW589899:IVW589901 JFS589899:JFS589901 JPO589899:JPO589901 JZK589899:JZK589901 KJG589899:KJG589901 KTC589899:KTC589901 LCY589899:LCY589901 LMU589899:LMU589901 LWQ589899:LWQ589901 MGM589899:MGM589901 MQI589899:MQI589901 NAE589899:NAE589901 NKA589899:NKA589901 NTW589899:NTW589901 ODS589899:ODS589901 ONO589899:ONO589901 OXK589899:OXK589901 PHG589899:PHG589901 PRC589899:PRC589901 QAY589899:QAY589901 QKU589899:QKU589901 QUQ589899:QUQ589901 REM589899:REM589901 ROI589899:ROI589901 RYE589899:RYE589901 SIA589899:SIA589901 SRW589899:SRW589901 TBS589899:TBS589901 TLO589899:TLO589901 TVK589899:TVK589901 UFG589899:UFG589901 UPC589899:UPC589901 UYY589899:UYY589901 VIU589899:VIU589901 VSQ589899:VSQ589901 WCM589899:WCM589901 WMI589899:WMI589901 WWE589899:WWE589901 JS655435:JS655437 TO655435:TO655437 ADK655435:ADK655437 ANG655435:ANG655437 AXC655435:AXC655437 BGY655435:BGY655437 BQU655435:BQU655437 CAQ655435:CAQ655437 CKM655435:CKM655437 CUI655435:CUI655437 DEE655435:DEE655437 DOA655435:DOA655437 DXW655435:DXW655437 EHS655435:EHS655437 ERO655435:ERO655437 FBK655435:FBK655437 FLG655435:FLG655437 FVC655435:FVC655437 GEY655435:GEY655437 GOU655435:GOU655437 GYQ655435:GYQ655437 HIM655435:HIM655437 HSI655435:HSI655437 ICE655435:ICE655437 IMA655435:IMA655437 IVW655435:IVW655437 JFS655435:JFS655437 JPO655435:JPO655437 JZK655435:JZK655437 KJG655435:KJG655437 KTC655435:KTC655437 LCY655435:LCY655437 LMU655435:LMU655437 LWQ655435:LWQ655437 MGM655435:MGM655437 MQI655435:MQI655437 NAE655435:NAE655437 NKA655435:NKA655437 NTW655435:NTW655437 ODS655435:ODS655437 ONO655435:ONO655437 OXK655435:OXK655437 PHG655435:PHG655437 PRC655435:PRC655437 QAY655435:QAY655437 QKU655435:QKU655437 QUQ655435:QUQ655437 REM655435:REM655437 ROI655435:ROI655437 RYE655435:RYE655437 SIA655435:SIA655437 SRW655435:SRW655437 TBS655435:TBS655437 TLO655435:TLO655437 TVK655435:TVK655437 UFG655435:UFG655437 UPC655435:UPC655437 UYY655435:UYY655437 VIU655435:VIU655437 VSQ655435:VSQ655437 WCM655435:WCM655437 WMI655435:WMI655437 WWE655435:WWE655437 JS720971:JS720973 TO720971:TO720973 ADK720971:ADK720973 ANG720971:ANG720973 AXC720971:AXC720973 BGY720971:BGY720973 BQU720971:BQU720973 CAQ720971:CAQ720973 CKM720971:CKM720973 CUI720971:CUI720973 DEE720971:DEE720973 DOA720971:DOA720973 DXW720971:DXW720973 EHS720971:EHS720973 ERO720971:ERO720973 FBK720971:FBK720973 FLG720971:FLG720973 FVC720971:FVC720973 GEY720971:GEY720973 GOU720971:GOU720973 GYQ720971:GYQ720973 HIM720971:HIM720973 HSI720971:HSI720973 ICE720971:ICE720973 IMA720971:IMA720973 IVW720971:IVW720973 JFS720971:JFS720973 JPO720971:JPO720973 JZK720971:JZK720973 KJG720971:KJG720973 KTC720971:KTC720973 LCY720971:LCY720973 LMU720971:LMU720973 LWQ720971:LWQ720973 MGM720971:MGM720973 MQI720971:MQI720973 NAE720971:NAE720973 NKA720971:NKA720973 NTW720971:NTW720973 ODS720971:ODS720973 ONO720971:ONO720973 OXK720971:OXK720973 PHG720971:PHG720973 PRC720971:PRC720973 QAY720971:QAY720973 QKU720971:QKU720973 QUQ720971:QUQ720973 REM720971:REM720973 ROI720971:ROI720973 RYE720971:RYE720973 SIA720971:SIA720973 SRW720971:SRW720973 TBS720971:TBS720973 TLO720971:TLO720973 TVK720971:TVK720973 UFG720971:UFG720973 UPC720971:UPC720973 UYY720971:UYY720973 VIU720971:VIU720973 VSQ720971:VSQ720973 WCM720971:WCM720973 WMI720971:WMI720973 WWE720971:WWE720973 JS786507:JS786509 TO786507:TO786509 ADK786507:ADK786509 ANG786507:ANG786509 AXC786507:AXC786509 BGY786507:BGY786509 BQU786507:BQU786509 CAQ786507:CAQ786509 CKM786507:CKM786509 CUI786507:CUI786509 DEE786507:DEE786509 DOA786507:DOA786509 DXW786507:DXW786509 EHS786507:EHS786509 ERO786507:ERO786509 FBK786507:FBK786509 FLG786507:FLG786509 FVC786507:FVC786509 GEY786507:GEY786509 GOU786507:GOU786509 GYQ786507:GYQ786509 HIM786507:HIM786509 HSI786507:HSI786509 ICE786507:ICE786509 IMA786507:IMA786509 IVW786507:IVW786509 JFS786507:JFS786509 JPO786507:JPO786509 JZK786507:JZK786509 KJG786507:KJG786509 KTC786507:KTC786509 LCY786507:LCY786509 LMU786507:LMU786509 LWQ786507:LWQ786509 MGM786507:MGM786509 MQI786507:MQI786509 NAE786507:NAE786509 NKA786507:NKA786509 NTW786507:NTW786509 ODS786507:ODS786509 ONO786507:ONO786509 OXK786507:OXK786509 PHG786507:PHG786509 PRC786507:PRC786509 QAY786507:QAY786509 QKU786507:QKU786509 QUQ786507:QUQ786509 REM786507:REM786509 ROI786507:ROI786509 RYE786507:RYE786509 SIA786507:SIA786509 SRW786507:SRW786509 TBS786507:TBS786509 TLO786507:TLO786509 TVK786507:TVK786509 UFG786507:UFG786509 UPC786507:UPC786509 UYY786507:UYY786509 VIU786507:VIU786509 VSQ786507:VSQ786509 WCM786507:WCM786509 WMI786507:WMI786509 WWE786507:WWE786509 JS852043:JS852045 TO852043:TO852045 ADK852043:ADK852045 ANG852043:ANG852045 AXC852043:AXC852045 BGY852043:BGY852045 BQU852043:BQU852045 CAQ852043:CAQ852045 CKM852043:CKM852045 CUI852043:CUI852045 DEE852043:DEE852045 DOA852043:DOA852045 DXW852043:DXW852045 EHS852043:EHS852045 ERO852043:ERO852045 FBK852043:FBK852045 FLG852043:FLG852045 FVC852043:FVC852045 GEY852043:GEY852045 GOU852043:GOU852045 GYQ852043:GYQ852045 HIM852043:HIM852045 HSI852043:HSI852045 ICE852043:ICE852045 IMA852043:IMA852045 IVW852043:IVW852045 JFS852043:JFS852045 JPO852043:JPO852045 JZK852043:JZK852045 KJG852043:KJG852045 KTC852043:KTC852045 LCY852043:LCY852045 LMU852043:LMU852045 LWQ852043:LWQ852045 MGM852043:MGM852045 MQI852043:MQI852045 NAE852043:NAE852045 NKA852043:NKA852045 NTW852043:NTW852045 ODS852043:ODS852045 ONO852043:ONO852045 OXK852043:OXK852045 PHG852043:PHG852045 PRC852043:PRC852045 QAY852043:QAY852045 QKU852043:QKU852045 QUQ852043:QUQ852045 REM852043:REM852045 ROI852043:ROI852045 RYE852043:RYE852045 SIA852043:SIA852045 SRW852043:SRW852045 TBS852043:TBS852045 TLO852043:TLO852045 TVK852043:TVK852045 UFG852043:UFG852045 UPC852043:UPC852045 UYY852043:UYY852045 VIU852043:VIU852045 VSQ852043:VSQ852045 WCM852043:WCM852045 WMI852043:WMI852045 WWE852043:WWE852045 JS917579:JS917581 TO917579:TO917581 ADK917579:ADK917581 ANG917579:ANG917581 AXC917579:AXC917581 BGY917579:BGY917581 BQU917579:BQU917581 CAQ917579:CAQ917581 CKM917579:CKM917581 CUI917579:CUI917581 DEE917579:DEE917581 DOA917579:DOA917581 DXW917579:DXW917581 EHS917579:EHS917581 ERO917579:ERO917581 FBK917579:FBK917581 FLG917579:FLG917581 FVC917579:FVC917581 GEY917579:GEY917581 GOU917579:GOU917581 GYQ917579:GYQ917581 HIM917579:HIM917581 HSI917579:HSI917581 ICE917579:ICE917581 IMA917579:IMA917581 IVW917579:IVW917581 JFS917579:JFS917581 JPO917579:JPO917581 JZK917579:JZK917581 KJG917579:KJG917581 KTC917579:KTC917581 LCY917579:LCY917581 LMU917579:LMU917581 LWQ917579:LWQ917581 MGM917579:MGM917581 MQI917579:MQI917581 NAE917579:NAE917581 NKA917579:NKA917581 NTW917579:NTW917581 ODS917579:ODS917581 ONO917579:ONO917581 OXK917579:OXK917581 PHG917579:PHG917581 PRC917579:PRC917581 QAY917579:QAY917581 QKU917579:QKU917581 QUQ917579:QUQ917581 REM917579:REM917581 ROI917579:ROI917581 RYE917579:RYE917581 SIA917579:SIA917581 SRW917579:SRW917581 TBS917579:TBS917581 TLO917579:TLO917581 TVK917579:TVK917581 UFG917579:UFG917581 UPC917579:UPC917581 UYY917579:UYY917581 VIU917579:VIU917581 VSQ917579:VSQ917581 WCM917579:WCM917581 WMI917579:WMI917581 WWE917579:WWE917581 JS983115:JS983117 TO983115:TO983117 ADK983115:ADK983117 ANG983115:ANG983117 AXC983115:AXC983117 BGY983115:BGY983117 BQU983115:BQU983117 CAQ983115:CAQ983117 CKM983115:CKM983117 CUI983115:CUI983117 DEE983115:DEE983117 DOA983115:DOA983117 DXW983115:DXW983117 EHS983115:EHS983117 ERO983115:ERO983117 FBK983115:FBK983117 FLG983115:FLG983117 FVC983115:FVC983117 GEY983115:GEY983117 GOU983115:GOU983117 GYQ983115:GYQ983117 HIM983115:HIM983117 HSI983115:HSI983117 ICE983115:ICE983117 IMA983115:IMA983117 IVW983115:IVW983117 JFS983115:JFS983117 JPO983115:JPO983117 JZK983115:JZK983117 KJG983115:KJG983117 KTC983115:KTC983117 LCY983115:LCY983117 LMU983115:LMU983117 LWQ983115:LWQ983117 MGM983115:MGM983117 MQI983115:MQI983117 NAE983115:NAE983117 NKA983115:NKA983117 NTW983115:NTW983117 ODS983115:ODS983117 ONO983115:ONO983117 OXK983115:OXK983117 PHG983115:PHG983117 PRC983115:PRC983117 QAY983115:QAY983117 QKU983115:QKU983117 QUQ983115:QUQ983117 REM983115:REM983117 ROI983115:ROI983117 RYE983115:RYE983117 SIA983115:SIA983117 SRW983115:SRW983117 TBS983115:TBS983117 TLO983115:TLO983117 TVK983115:TVK983117 UFG983115:UFG983117 UPC983115:UPC983117 UYY983115:UYY983117 VIU983115:VIU983117 VSQ983115:VSQ983117 WCM983115:WCM983117 WMI983115:WMI983117 WWE983115:WWE983117 JS45 TO45 ADK45 ANG45 AXC45 BGY45 BQU45 CAQ45 CKM45 CUI45 DEE45 DOA45 DXW45 EHS45 ERO45 FBK45 FLG45 FVC45 GEY45 GOU45 GYQ45 HIM45 HSI45 ICE45 IMA45 IVW45 JFS45 JPO45 JZK45 KJG45 KTC45 LCY45 LMU45 LWQ45 MGM45 MQI45 NAE45 NKA45 NTW45 ODS45 ONO45 OXK45 PHG45 PRC45 QAY45 QKU45 QUQ45 REM45 ROI45 RYE45 SIA45 SRW45 TBS45 TLO45 TVK45 UFG45 UPC45 UYY45 VIU45 VSQ45 WCM45 WMI45 WWE45 JS65581 TO65581 ADK65581 ANG65581 AXC65581 BGY65581 BQU65581 CAQ65581 CKM65581 CUI65581 DEE65581 DOA65581 DXW65581 EHS65581 ERO65581 FBK65581 FLG65581 FVC65581 GEY65581 GOU65581 GYQ65581 HIM65581 HSI65581 ICE65581 IMA65581 IVW65581 JFS65581 JPO65581 JZK65581 KJG65581 KTC65581 LCY65581 LMU65581 LWQ65581 MGM65581 MQI65581 NAE65581 NKA65581 NTW65581 ODS65581 ONO65581 OXK65581 PHG65581 PRC65581 QAY65581 QKU65581 QUQ65581 REM65581 ROI65581 RYE65581 SIA65581 SRW65581 TBS65581 TLO65581 TVK65581 UFG65581 UPC65581 UYY65581 VIU65581 VSQ65581 WCM65581 WMI65581 WWE65581 JS131117 TO131117 ADK131117 ANG131117 AXC131117 BGY131117 BQU131117 CAQ131117 CKM131117 CUI131117 DEE131117 DOA131117 DXW131117 EHS131117 ERO131117 FBK131117 FLG131117 FVC131117 GEY131117 GOU131117 GYQ131117 HIM131117 HSI131117 ICE131117 IMA131117 IVW131117 JFS131117 JPO131117 JZK131117 KJG131117 KTC131117 LCY131117 LMU131117 LWQ131117 MGM131117 MQI131117 NAE131117 NKA131117 NTW131117 ODS131117 ONO131117 OXK131117 PHG131117 PRC131117 QAY131117 QKU131117 QUQ131117 REM131117 ROI131117 RYE131117 SIA131117 SRW131117 TBS131117 TLO131117 TVK131117 UFG131117 UPC131117 UYY131117 VIU131117 VSQ131117 WCM131117 WMI131117 WWE131117 JS196653 TO196653 ADK196653 ANG196653 AXC196653 BGY196653 BQU196653 CAQ196653 CKM196653 CUI196653 DEE196653 DOA196653 DXW196653 EHS196653 ERO196653 FBK196653 FLG196653 FVC196653 GEY196653 GOU196653 GYQ196653 HIM196653 HSI196653 ICE196653 IMA196653 IVW196653 JFS196653 JPO196653 JZK196653 KJG196653 KTC196653 LCY196653 LMU196653 LWQ196653 MGM196653 MQI196653 NAE196653 NKA196653 NTW196653 ODS196653 ONO196653 OXK196653 PHG196653 PRC196653 QAY196653 QKU196653 QUQ196653 REM196653 ROI196653 RYE196653 SIA196653 SRW196653 TBS196653 TLO196653 TVK196653 UFG196653 UPC196653 UYY196653 VIU196653 VSQ196653 WCM196653 WMI196653 WWE196653 JS262189 TO262189 ADK262189 ANG262189 AXC262189 BGY262189 BQU262189 CAQ262189 CKM262189 CUI262189 DEE262189 DOA262189 DXW262189 EHS262189 ERO262189 FBK262189 FLG262189 FVC262189 GEY262189 GOU262189 GYQ262189 HIM262189 HSI262189 ICE262189 IMA262189 IVW262189 JFS262189 JPO262189 JZK262189 KJG262189 KTC262189 LCY262189 LMU262189 LWQ262189 MGM262189 MQI262189 NAE262189 NKA262189 NTW262189 ODS262189 ONO262189 OXK262189 PHG262189 PRC262189 QAY262189 QKU262189 QUQ262189 REM262189 ROI262189 RYE262189 SIA262189 SRW262189 TBS262189 TLO262189 TVK262189 UFG262189 UPC262189 UYY262189 VIU262189 VSQ262189 WCM262189 WMI262189 WWE262189 JS327725 TO327725 ADK327725 ANG327725 AXC327725 BGY327725 BQU327725 CAQ327725 CKM327725 CUI327725 DEE327725 DOA327725 DXW327725 EHS327725 ERO327725 FBK327725 FLG327725 FVC327725 GEY327725 GOU327725 GYQ327725 HIM327725 HSI327725 ICE327725 IMA327725 IVW327725 JFS327725 JPO327725 JZK327725 KJG327725 KTC327725 LCY327725 LMU327725 LWQ327725 MGM327725 MQI327725 NAE327725 NKA327725 NTW327725 ODS327725 ONO327725 OXK327725 PHG327725 PRC327725 QAY327725 QKU327725 QUQ327725 REM327725 ROI327725 RYE327725 SIA327725 SRW327725 TBS327725 TLO327725 TVK327725 UFG327725 UPC327725 UYY327725 VIU327725 VSQ327725 WCM327725 WMI327725 WWE327725 JS393261 TO393261 ADK393261 ANG393261 AXC393261 BGY393261 BQU393261 CAQ393261 CKM393261 CUI393261 DEE393261 DOA393261 DXW393261 EHS393261 ERO393261 FBK393261 FLG393261 FVC393261 GEY393261 GOU393261 GYQ393261 HIM393261 HSI393261 ICE393261 IMA393261 IVW393261 JFS393261 JPO393261 JZK393261 KJG393261 KTC393261 LCY393261 LMU393261 LWQ393261 MGM393261 MQI393261 NAE393261 NKA393261 NTW393261 ODS393261 ONO393261 OXK393261 PHG393261 PRC393261 QAY393261 QKU393261 QUQ393261 REM393261 ROI393261 RYE393261 SIA393261 SRW393261 TBS393261 TLO393261 TVK393261 UFG393261 UPC393261 UYY393261 VIU393261 VSQ393261 WCM393261 WMI393261 WWE393261 JS458797 TO458797 ADK458797 ANG458797 AXC458797 BGY458797 BQU458797 CAQ458797 CKM458797 CUI458797 DEE458797 DOA458797 DXW458797 EHS458797 ERO458797 FBK458797 FLG458797 FVC458797 GEY458797 GOU458797 GYQ458797 HIM458797 HSI458797 ICE458797 IMA458797 IVW458797 JFS458797 JPO458797 JZK458797 KJG458797 KTC458797 LCY458797 LMU458797 LWQ458797 MGM458797 MQI458797 NAE458797 NKA458797 NTW458797 ODS458797 ONO458797 OXK458797 PHG458797 PRC458797 QAY458797 QKU458797 QUQ458797 REM458797 ROI458797 RYE458797 SIA458797 SRW458797 TBS458797 TLO458797 TVK458797 UFG458797 UPC458797 UYY458797 VIU458797 VSQ458797 WCM458797 WMI458797 WWE458797 JS524333 TO524333 ADK524333 ANG524333 AXC524333 BGY524333 BQU524333 CAQ524333 CKM524333 CUI524333 DEE524333 DOA524333 DXW524333 EHS524333 ERO524333 FBK524333 FLG524333 FVC524333 GEY524333 GOU524333 GYQ524333 HIM524333 HSI524333 ICE524333 IMA524333 IVW524333 JFS524333 JPO524333 JZK524333 KJG524333 KTC524333 LCY524333 LMU524333 LWQ524333 MGM524333 MQI524333 NAE524333 NKA524333 NTW524333 ODS524333 ONO524333 OXK524333 PHG524333 PRC524333 QAY524333 QKU524333 QUQ524333 REM524333 ROI524333 RYE524333 SIA524333 SRW524333 TBS524333 TLO524333 TVK524333 UFG524333 UPC524333 UYY524333 VIU524333 VSQ524333 WCM524333 WMI524333 WWE524333 JS589869 TO589869 ADK589869 ANG589869 AXC589869 BGY589869 BQU589869 CAQ589869 CKM589869 CUI589869 DEE589869 DOA589869 DXW589869 EHS589869 ERO589869 FBK589869 FLG589869 FVC589869 GEY589869 GOU589869 GYQ589869 HIM589869 HSI589869 ICE589869 IMA589869 IVW589869 JFS589869 JPO589869 JZK589869 KJG589869 KTC589869 LCY589869 LMU589869 LWQ589869 MGM589869 MQI589869 NAE589869 NKA589869 NTW589869 ODS589869 ONO589869 OXK589869 PHG589869 PRC589869 QAY589869 QKU589869 QUQ589869 REM589869 ROI589869 RYE589869 SIA589869 SRW589869 TBS589869 TLO589869 TVK589869 UFG589869 UPC589869 UYY589869 VIU589869 VSQ589869 WCM589869 WMI589869 WWE589869 JS655405 TO655405 ADK655405 ANG655405 AXC655405 BGY655405 BQU655405 CAQ655405 CKM655405 CUI655405 DEE655405 DOA655405 DXW655405 EHS655405 ERO655405 FBK655405 FLG655405 FVC655405 GEY655405 GOU655405 GYQ655405 HIM655405 HSI655405 ICE655405 IMA655405 IVW655405 JFS655405 JPO655405 JZK655405 KJG655405 KTC655405 LCY655405 LMU655405 LWQ655405 MGM655405 MQI655405 NAE655405 NKA655405 NTW655405 ODS655405 ONO655405 OXK655405 PHG655405 PRC655405 QAY655405 QKU655405 QUQ655405 REM655405 ROI655405 RYE655405 SIA655405 SRW655405 TBS655405 TLO655405 TVK655405 UFG655405 UPC655405 UYY655405 VIU655405 VSQ655405 WCM655405 WMI655405 WWE655405 JS720941 TO720941 ADK720941 ANG720941 AXC720941 BGY720941 BQU720941 CAQ720941 CKM720941 CUI720941 DEE720941 DOA720941 DXW720941 EHS720941 ERO720941 FBK720941 FLG720941 FVC720941 GEY720941 GOU720941 GYQ720941 HIM720941 HSI720941 ICE720941 IMA720941 IVW720941 JFS720941 JPO720941 JZK720941 KJG720941 KTC720941 LCY720941 LMU720941 LWQ720941 MGM720941 MQI720941 NAE720941 NKA720941 NTW720941 ODS720941 ONO720941 OXK720941 PHG720941 PRC720941 QAY720941 QKU720941 QUQ720941 REM720941 ROI720941 RYE720941 SIA720941 SRW720941 TBS720941 TLO720941 TVK720941 UFG720941 UPC720941 UYY720941 VIU720941 VSQ720941 WCM720941 WMI720941 WWE720941 JS786477 TO786477 ADK786477 ANG786477 AXC786477 BGY786477 BQU786477 CAQ786477 CKM786477 CUI786477 DEE786477 DOA786477 DXW786477 EHS786477 ERO786477 FBK786477 FLG786477 FVC786477 GEY786477 GOU786477 GYQ786477 HIM786477 HSI786477 ICE786477 IMA786477 IVW786477 JFS786477 JPO786477 JZK786477 KJG786477 KTC786477 LCY786477 LMU786477 LWQ786477 MGM786477 MQI786477 NAE786477 NKA786477 NTW786477 ODS786477 ONO786477 OXK786477 PHG786477 PRC786477 QAY786477 QKU786477 QUQ786477 REM786477 ROI786477 RYE786477 SIA786477 SRW786477 TBS786477 TLO786477 TVK786477 UFG786477 UPC786477 UYY786477 VIU786477 VSQ786477 WCM786477 WMI786477 WWE786477 JS852013 TO852013 ADK852013 ANG852013 AXC852013 BGY852013 BQU852013 CAQ852013 CKM852013 CUI852013 DEE852013 DOA852013 DXW852013 EHS852013 ERO852013 FBK852013 FLG852013 FVC852013 GEY852013 GOU852013 GYQ852013 HIM852013 HSI852013 ICE852013 IMA852013 IVW852013 JFS852013 JPO852013 JZK852013 KJG852013 KTC852013 LCY852013 LMU852013 LWQ852013 MGM852013 MQI852013 NAE852013 NKA852013 NTW852013 ODS852013 ONO852013 OXK852013 PHG852013 PRC852013 QAY852013 QKU852013 QUQ852013 REM852013 ROI852013 RYE852013 SIA852013 SRW852013 TBS852013 TLO852013 TVK852013 UFG852013 UPC852013 UYY852013 VIU852013 VSQ852013 WCM852013 WMI852013 WWE852013 JS917549 TO917549 ADK917549 ANG917549 AXC917549 BGY917549 BQU917549 CAQ917549 CKM917549 CUI917549 DEE917549 DOA917549 DXW917549 EHS917549 ERO917549 FBK917549 FLG917549 FVC917549 GEY917549 GOU917549 GYQ917549 HIM917549 HSI917549 ICE917549 IMA917549 IVW917549 JFS917549 JPO917549 JZK917549 KJG917549 KTC917549 LCY917549 LMU917549 LWQ917549 MGM917549 MQI917549 NAE917549 NKA917549 NTW917549 ODS917549 ONO917549 OXK917549 PHG917549 PRC917549 QAY917549 QKU917549 QUQ917549 REM917549 ROI917549 RYE917549 SIA917549 SRW917549 TBS917549 TLO917549 TVK917549 UFG917549 UPC917549 UYY917549 VIU917549 VSQ917549 WCM917549 WMI917549 WWE917549 JS983085 TO983085 ADK983085 ANG983085 AXC983085 BGY983085 BQU983085 CAQ983085 CKM983085 CUI983085 DEE983085 DOA983085 DXW983085 EHS983085 ERO983085 FBK983085 FLG983085 FVC983085 GEY983085 GOU983085 GYQ983085 HIM983085 HSI983085 ICE983085 IMA983085 IVW983085 JFS983085 JPO983085 JZK983085 KJG983085 KTC983085 LCY983085 LMU983085 LWQ983085 MGM983085 MQI983085 NAE983085 NKA983085 NTW983085 ODS983085 ONO983085 OXK983085 PHG983085 PRC983085 QAY983085 QKU983085 QUQ983085 REM983085 ROI983085 RYE983085 SIA983085 SRW983085 TBS983085 TLO983085 TVK983085 UFG983085 UPC983085 UYY983085 VIU983085 VSQ983085 WCM983085 WMI983085 WWE983085 JS98:JS99 TO98:TO99 ADK98:ADK99 ANG98:ANG99 AXC98:AXC99 BGY98:BGY99 BQU98:BQU99 CAQ98:CAQ99 CKM98:CKM99 CUI98:CUI99 DEE98:DEE99 DOA98:DOA99 DXW98:DXW99 EHS98:EHS99 ERO98:ERO99 FBK98:FBK99 FLG98:FLG99 FVC98:FVC99 GEY98:GEY99 GOU98:GOU99 GYQ98:GYQ99 HIM98:HIM99 HSI98:HSI99 ICE98:ICE99 IMA98:IMA99 IVW98:IVW99 JFS98:JFS99 JPO98:JPO99 JZK98:JZK99 KJG98:KJG99 KTC98:KTC99 LCY98:LCY99 LMU98:LMU99 LWQ98:LWQ99 MGM98:MGM99 MQI98:MQI99 NAE98:NAE99 NKA98:NKA99 NTW98:NTW99 ODS98:ODS99 ONO98:ONO99 OXK98:OXK99 PHG98:PHG99 PRC98:PRC99 QAY98:QAY99 QKU98:QKU99 QUQ98:QUQ99 REM98:REM99 ROI98:ROI99 RYE98:RYE99 SIA98:SIA99 SRW98:SRW99 TBS98:TBS99 TLO98:TLO99 TVK98:TVK99 UFG98:UFG99 UPC98:UPC99 UYY98:UYY99 VIU98:VIU99 VSQ98:VSQ99 WCM98:WCM99 WMI98:WMI99 WWE98:WWE99 JS65634:JS65635 TO65634:TO65635 ADK65634:ADK65635 ANG65634:ANG65635 AXC65634:AXC65635 BGY65634:BGY65635 BQU65634:BQU65635 CAQ65634:CAQ65635 CKM65634:CKM65635 CUI65634:CUI65635 DEE65634:DEE65635 DOA65634:DOA65635 DXW65634:DXW65635 EHS65634:EHS65635 ERO65634:ERO65635 FBK65634:FBK65635 FLG65634:FLG65635 FVC65634:FVC65635 GEY65634:GEY65635 GOU65634:GOU65635 GYQ65634:GYQ65635 HIM65634:HIM65635 HSI65634:HSI65635 ICE65634:ICE65635 IMA65634:IMA65635 IVW65634:IVW65635 JFS65634:JFS65635 JPO65634:JPO65635 JZK65634:JZK65635 KJG65634:KJG65635 KTC65634:KTC65635 LCY65634:LCY65635 LMU65634:LMU65635 LWQ65634:LWQ65635 MGM65634:MGM65635 MQI65634:MQI65635 NAE65634:NAE65635 NKA65634:NKA65635 NTW65634:NTW65635 ODS65634:ODS65635 ONO65634:ONO65635 OXK65634:OXK65635 PHG65634:PHG65635 PRC65634:PRC65635 QAY65634:QAY65635 QKU65634:QKU65635 QUQ65634:QUQ65635 REM65634:REM65635 ROI65634:ROI65635 RYE65634:RYE65635 SIA65634:SIA65635 SRW65634:SRW65635 TBS65634:TBS65635 TLO65634:TLO65635 TVK65634:TVK65635 UFG65634:UFG65635 UPC65634:UPC65635 UYY65634:UYY65635 VIU65634:VIU65635 VSQ65634:VSQ65635 WCM65634:WCM65635 WMI65634:WMI65635 WWE65634:WWE65635 JS131170:JS131171 TO131170:TO131171 ADK131170:ADK131171 ANG131170:ANG131171 AXC131170:AXC131171 BGY131170:BGY131171 BQU131170:BQU131171 CAQ131170:CAQ131171 CKM131170:CKM131171 CUI131170:CUI131171 DEE131170:DEE131171 DOA131170:DOA131171 DXW131170:DXW131171 EHS131170:EHS131171 ERO131170:ERO131171 FBK131170:FBK131171 FLG131170:FLG131171 FVC131170:FVC131171 GEY131170:GEY131171 GOU131170:GOU131171 GYQ131170:GYQ131171 HIM131170:HIM131171 HSI131170:HSI131171 ICE131170:ICE131171 IMA131170:IMA131171 IVW131170:IVW131171 JFS131170:JFS131171 JPO131170:JPO131171 JZK131170:JZK131171 KJG131170:KJG131171 KTC131170:KTC131171 LCY131170:LCY131171 LMU131170:LMU131171 LWQ131170:LWQ131171 MGM131170:MGM131171 MQI131170:MQI131171 NAE131170:NAE131171 NKA131170:NKA131171 NTW131170:NTW131171 ODS131170:ODS131171 ONO131170:ONO131171 OXK131170:OXK131171 PHG131170:PHG131171 PRC131170:PRC131171 QAY131170:QAY131171 QKU131170:QKU131171 QUQ131170:QUQ131171 REM131170:REM131171 ROI131170:ROI131171 RYE131170:RYE131171 SIA131170:SIA131171 SRW131170:SRW131171 TBS131170:TBS131171 TLO131170:TLO131171 TVK131170:TVK131171 UFG131170:UFG131171 UPC131170:UPC131171 UYY131170:UYY131171 VIU131170:VIU131171 VSQ131170:VSQ131171 WCM131170:WCM131171 WMI131170:WMI131171 WWE131170:WWE131171 JS196706:JS196707 TO196706:TO196707 ADK196706:ADK196707 ANG196706:ANG196707 AXC196706:AXC196707 BGY196706:BGY196707 BQU196706:BQU196707 CAQ196706:CAQ196707 CKM196706:CKM196707 CUI196706:CUI196707 DEE196706:DEE196707 DOA196706:DOA196707 DXW196706:DXW196707 EHS196706:EHS196707 ERO196706:ERO196707 FBK196706:FBK196707 FLG196706:FLG196707 FVC196706:FVC196707 GEY196706:GEY196707 GOU196706:GOU196707 GYQ196706:GYQ196707 HIM196706:HIM196707 HSI196706:HSI196707 ICE196706:ICE196707 IMA196706:IMA196707 IVW196706:IVW196707 JFS196706:JFS196707 JPO196706:JPO196707 JZK196706:JZK196707 KJG196706:KJG196707 KTC196706:KTC196707 LCY196706:LCY196707 LMU196706:LMU196707 LWQ196706:LWQ196707 MGM196706:MGM196707 MQI196706:MQI196707 NAE196706:NAE196707 NKA196706:NKA196707 NTW196706:NTW196707 ODS196706:ODS196707 ONO196706:ONO196707 OXK196706:OXK196707 PHG196706:PHG196707 PRC196706:PRC196707 QAY196706:QAY196707 QKU196706:QKU196707 QUQ196706:QUQ196707 REM196706:REM196707 ROI196706:ROI196707 RYE196706:RYE196707 SIA196706:SIA196707 SRW196706:SRW196707 TBS196706:TBS196707 TLO196706:TLO196707 TVK196706:TVK196707 UFG196706:UFG196707 UPC196706:UPC196707 UYY196706:UYY196707 VIU196706:VIU196707 VSQ196706:VSQ196707 WCM196706:WCM196707 WMI196706:WMI196707 WWE196706:WWE196707 JS262242:JS262243 TO262242:TO262243 ADK262242:ADK262243 ANG262242:ANG262243 AXC262242:AXC262243 BGY262242:BGY262243 BQU262242:BQU262243 CAQ262242:CAQ262243 CKM262242:CKM262243 CUI262242:CUI262243 DEE262242:DEE262243 DOA262242:DOA262243 DXW262242:DXW262243 EHS262242:EHS262243 ERO262242:ERO262243 FBK262242:FBK262243 FLG262242:FLG262243 FVC262242:FVC262243 GEY262242:GEY262243 GOU262242:GOU262243 GYQ262242:GYQ262243 HIM262242:HIM262243 HSI262242:HSI262243 ICE262242:ICE262243 IMA262242:IMA262243 IVW262242:IVW262243 JFS262242:JFS262243 JPO262242:JPO262243 JZK262242:JZK262243 KJG262242:KJG262243 KTC262242:KTC262243 LCY262242:LCY262243 LMU262242:LMU262243 LWQ262242:LWQ262243 MGM262242:MGM262243 MQI262242:MQI262243 NAE262242:NAE262243 NKA262242:NKA262243 NTW262242:NTW262243 ODS262242:ODS262243 ONO262242:ONO262243 OXK262242:OXK262243 PHG262242:PHG262243 PRC262242:PRC262243 QAY262242:QAY262243 QKU262242:QKU262243 QUQ262242:QUQ262243 REM262242:REM262243 ROI262242:ROI262243 RYE262242:RYE262243 SIA262242:SIA262243 SRW262242:SRW262243 TBS262242:TBS262243 TLO262242:TLO262243 TVK262242:TVK262243 UFG262242:UFG262243 UPC262242:UPC262243 UYY262242:UYY262243 VIU262242:VIU262243 VSQ262242:VSQ262243 WCM262242:WCM262243 WMI262242:WMI262243 WWE262242:WWE262243 JS327778:JS327779 TO327778:TO327779 ADK327778:ADK327779 ANG327778:ANG327779 AXC327778:AXC327779 BGY327778:BGY327779 BQU327778:BQU327779 CAQ327778:CAQ327779 CKM327778:CKM327779 CUI327778:CUI327779 DEE327778:DEE327779 DOA327778:DOA327779 DXW327778:DXW327779 EHS327778:EHS327779 ERO327778:ERO327779 FBK327778:FBK327779 FLG327778:FLG327779 FVC327778:FVC327779 GEY327778:GEY327779 GOU327778:GOU327779 GYQ327778:GYQ327779 HIM327778:HIM327779 HSI327778:HSI327779 ICE327778:ICE327779 IMA327778:IMA327779 IVW327778:IVW327779 JFS327778:JFS327779 JPO327778:JPO327779 JZK327778:JZK327779 KJG327778:KJG327779 KTC327778:KTC327779 LCY327778:LCY327779 LMU327778:LMU327779 LWQ327778:LWQ327779 MGM327778:MGM327779 MQI327778:MQI327779 NAE327778:NAE327779 NKA327778:NKA327779 NTW327778:NTW327779 ODS327778:ODS327779 ONO327778:ONO327779 OXK327778:OXK327779 PHG327778:PHG327779 PRC327778:PRC327779 QAY327778:QAY327779 QKU327778:QKU327779 QUQ327778:QUQ327779 REM327778:REM327779 ROI327778:ROI327779 RYE327778:RYE327779 SIA327778:SIA327779 SRW327778:SRW327779 TBS327778:TBS327779 TLO327778:TLO327779 TVK327778:TVK327779 UFG327778:UFG327779 UPC327778:UPC327779 UYY327778:UYY327779 VIU327778:VIU327779 VSQ327778:VSQ327779 WCM327778:WCM327779 WMI327778:WMI327779 WWE327778:WWE327779 JS393314:JS393315 TO393314:TO393315 ADK393314:ADK393315 ANG393314:ANG393315 AXC393314:AXC393315 BGY393314:BGY393315 BQU393314:BQU393315 CAQ393314:CAQ393315 CKM393314:CKM393315 CUI393314:CUI393315 DEE393314:DEE393315 DOA393314:DOA393315 DXW393314:DXW393315 EHS393314:EHS393315 ERO393314:ERO393315 FBK393314:FBK393315 FLG393314:FLG393315 FVC393314:FVC393315 GEY393314:GEY393315 GOU393314:GOU393315 GYQ393314:GYQ393315 HIM393314:HIM393315 HSI393314:HSI393315 ICE393314:ICE393315 IMA393314:IMA393315 IVW393314:IVW393315 JFS393314:JFS393315 JPO393314:JPO393315 JZK393314:JZK393315 KJG393314:KJG393315 KTC393314:KTC393315 LCY393314:LCY393315 LMU393314:LMU393315 LWQ393314:LWQ393315 MGM393314:MGM393315 MQI393314:MQI393315 NAE393314:NAE393315 NKA393314:NKA393315 NTW393314:NTW393315 ODS393314:ODS393315 ONO393314:ONO393315 OXK393314:OXK393315 PHG393314:PHG393315 PRC393314:PRC393315 QAY393314:QAY393315 QKU393314:QKU393315 QUQ393314:QUQ393315 REM393314:REM393315 ROI393314:ROI393315 RYE393314:RYE393315 SIA393314:SIA393315 SRW393314:SRW393315 TBS393314:TBS393315 TLO393314:TLO393315 TVK393314:TVK393315 UFG393314:UFG393315 UPC393314:UPC393315 UYY393314:UYY393315 VIU393314:VIU393315 VSQ393314:VSQ393315 WCM393314:WCM393315 WMI393314:WMI393315 WWE393314:WWE393315 JS458850:JS458851 TO458850:TO458851 ADK458850:ADK458851 ANG458850:ANG458851 AXC458850:AXC458851 BGY458850:BGY458851 BQU458850:BQU458851 CAQ458850:CAQ458851 CKM458850:CKM458851 CUI458850:CUI458851 DEE458850:DEE458851 DOA458850:DOA458851 DXW458850:DXW458851 EHS458850:EHS458851 ERO458850:ERO458851 FBK458850:FBK458851 FLG458850:FLG458851 FVC458850:FVC458851 GEY458850:GEY458851 GOU458850:GOU458851 GYQ458850:GYQ458851 HIM458850:HIM458851 HSI458850:HSI458851 ICE458850:ICE458851 IMA458850:IMA458851 IVW458850:IVW458851 JFS458850:JFS458851 JPO458850:JPO458851 JZK458850:JZK458851 KJG458850:KJG458851 KTC458850:KTC458851 LCY458850:LCY458851 LMU458850:LMU458851 LWQ458850:LWQ458851 MGM458850:MGM458851 MQI458850:MQI458851 NAE458850:NAE458851 NKA458850:NKA458851 NTW458850:NTW458851 ODS458850:ODS458851 ONO458850:ONO458851 OXK458850:OXK458851 PHG458850:PHG458851 PRC458850:PRC458851 QAY458850:QAY458851 QKU458850:QKU458851 QUQ458850:QUQ458851 REM458850:REM458851 ROI458850:ROI458851 RYE458850:RYE458851 SIA458850:SIA458851 SRW458850:SRW458851 TBS458850:TBS458851 TLO458850:TLO458851 TVK458850:TVK458851 UFG458850:UFG458851 UPC458850:UPC458851 UYY458850:UYY458851 VIU458850:VIU458851 VSQ458850:VSQ458851 WCM458850:WCM458851 WMI458850:WMI458851 WWE458850:WWE458851 JS524386:JS524387 TO524386:TO524387 ADK524386:ADK524387 ANG524386:ANG524387 AXC524386:AXC524387 BGY524386:BGY524387 BQU524386:BQU524387 CAQ524386:CAQ524387 CKM524386:CKM524387 CUI524386:CUI524387 DEE524386:DEE524387 DOA524386:DOA524387 DXW524386:DXW524387 EHS524386:EHS524387 ERO524386:ERO524387 FBK524386:FBK524387 FLG524386:FLG524387 FVC524386:FVC524387 GEY524386:GEY524387 GOU524386:GOU524387 GYQ524386:GYQ524387 HIM524386:HIM524387 HSI524386:HSI524387 ICE524386:ICE524387 IMA524386:IMA524387 IVW524386:IVW524387 JFS524386:JFS524387 JPO524386:JPO524387 JZK524386:JZK524387 KJG524386:KJG524387 KTC524386:KTC524387 LCY524386:LCY524387 LMU524386:LMU524387 LWQ524386:LWQ524387 MGM524386:MGM524387 MQI524386:MQI524387 NAE524386:NAE524387 NKA524386:NKA524387 NTW524386:NTW524387 ODS524386:ODS524387 ONO524386:ONO524387 OXK524386:OXK524387 PHG524386:PHG524387 PRC524386:PRC524387 QAY524386:QAY524387 QKU524386:QKU524387 QUQ524386:QUQ524387 REM524386:REM524387 ROI524386:ROI524387 RYE524386:RYE524387 SIA524386:SIA524387 SRW524386:SRW524387 TBS524386:TBS524387 TLO524386:TLO524387 TVK524386:TVK524387 UFG524386:UFG524387 UPC524386:UPC524387 UYY524386:UYY524387 VIU524386:VIU524387 VSQ524386:VSQ524387 WCM524386:WCM524387 WMI524386:WMI524387 WWE524386:WWE524387 JS589922:JS589923 TO589922:TO589923 ADK589922:ADK589923 ANG589922:ANG589923 AXC589922:AXC589923 BGY589922:BGY589923 BQU589922:BQU589923 CAQ589922:CAQ589923 CKM589922:CKM589923 CUI589922:CUI589923 DEE589922:DEE589923 DOA589922:DOA589923 DXW589922:DXW589923 EHS589922:EHS589923 ERO589922:ERO589923 FBK589922:FBK589923 FLG589922:FLG589923 FVC589922:FVC589923 GEY589922:GEY589923 GOU589922:GOU589923 GYQ589922:GYQ589923 HIM589922:HIM589923 HSI589922:HSI589923 ICE589922:ICE589923 IMA589922:IMA589923 IVW589922:IVW589923 JFS589922:JFS589923 JPO589922:JPO589923 JZK589922:JZK589923 KJG589922:KJG589923 KTC589922:KTC589923 LCY589922:LCY589923 LMU589922:LMU589923 LWQ589922:LWQ589923 MGM589922:MGM589923 MQI589922:MQI589923 NAE589922:NAE589923 NKA589922:NKA589923 NTW589922:NTW589923 ODS589922:ODS589923 ONO589922:ONO589923 OXK589922:OXK589923 PHG589922:PHG589923 PRC589922:PRC589923 QAY589922:QAY589923 QKU589922:QKU589923 QUQ589922:QUQ589923 REM589922:REM589923 ROI589922:ROI589923 RYE589922:RYE589923 SIA589922:SIA589923 SRW589922:SRW589923 TBS589922:TBS589923 TLO589922:TLO589923 TVK589922:TVK589923 UFG589922:UFG589923 UPC589922:UPC589923 UYY589922:UYY589923 VIU589922:VIU589923 VSQ589922:VSQ589923 WCM589922:WCM589923 WMI589922:WMI589923 WWE589922:WWE589923 JS655458:JS655459 TO655458:TO655459 ADK655458:ADK655459 ANG655458:ANG655459 AXC655458:AXC655459 BGY655458:BGY655459 BQU655458:BQU655459 CAQ655458:CAQ655459 CKM655458:CKM655459 CUI655458:CUI655459 DEE655458:DEE655459 DOA655458:DOA655459 DXW655458:DXW655459 EHS655458:EHS655459 ERO655458:ERO655459 FBK655458:FBK655459 FLG655458:FLG655459 FVC655458:FVC655459 GEY655458:GEY655459 GOU655458:GOU655459 GYQ655458:GYQ655459 HIM655458:HIM655459 HSI655458:HSI655459 ICE655458:ICE655459 IMA655458:IMA655459 IVW655458:IVW655459 JFS655458:JFS655459 JPO655458:JPO655459 JZK655458:JZK655459 KJG655458:KJG655459 KTC655458:KTC655459 LCY655458:LCY655459 LMU655458:LMU655459 LWQ655458:LWQ655459 MGM655458:MGM655459 MQI655458:MQI655459 NAE655458:NAE655459 NKA655458:NKA655459 NTW655458:NTW655459 ODS655458:ODS655459 ONO655458:ONO655459 OXK655458:OXK655459 PHG655458:PHG655459 PRC655458:PRC655459 QAY655458:QAY655459 QKU655458:QKU655459 QUQ655458:QUQ655459 REM655458:REM655459 ROI655458:ROI655459 RYE655458:RYE655459 SIA655458:SIA655459 SRW655458:SRW655459 TBS655458:TBS655459 TLO655458:TLO655459 TVK655458:TVK655459 UFG655458:UFG655459 UPC655458:UPC655459 UYY655458:UYY655459 VIU655458:VIU655459 VSQ655458:VSQ655459 WCM655458:WCM655459 WMI655458:WMI655459 WWE655458:WWE655459 JS720994:JS720995 TO720994:TO720995 ADK720994:ADK720995 ANG720994:ANG720995 AXC720994:AXC720995 BGY720994:BGY720995 BQU720994:BQU720995 CAQ720994:CAQ720995 CKM720994:CKM720995 CUI720994:CUI720995 DEE720994:DEE720995 DOA720994:DOA720995 DXW720994:DXW720995 EHS720994:EHS720995 ERO720994:ERO720995 FBK720994:FBK720995 FLG720994:FLG720995 FVC720994:FVC720995 GEY720994:GEY720995 GOU720994:GOU720995 GYQ720994:GYQ720995 HIM720994:HIM720995 HSI720994:HSI720995 ICE720994:ICE720995 IMA720994:IMA720995 IVW720994:IVW720995 JFS720994:JFS720995 JPO720994:JPO720995 JZK720994:JZK720995 KJG720994:KJG720995 KTC720994:KTC720995 LCY720994:LCY720995 LMU720994:LMU720995 LWQ720994:LWQ720995 MGM720994:MGM720995 MQI720994:MQI720995 NAE720994:NAE720995 NKA720994:NKA720995 NTW720994:NTW720995 ODS720994:ODS720995 ONO720994:ONO720995 OXK720994:OXK720995 PHG720994:PHG720995 PRC720994:PRC720995 QAY720994:QAY720995 QKU720994:QKU720995 QUQ720994:QUQ720995 REM720994:REM720995 ROI720994:ROI720995 RYE720994:RYE720995 SIA720994:SIA720995 SRW720994:SRW720995 TBS720994:TBS720995 TLO720994:TLO720995 TVK720994:TVK720995 UFG720994:UFG720995 UPC720994:UPC720995 UYY720994:UYY720995 VIU720994:VIU720995 VSQ720994:VSQ720995 WCM720994:WCM720995 WMI720994:WMI720995 WWE720994:WWE720995 JS786530:JS786531 TO786530:TO786531 ADK786530:ADK786531 ANG786530:ANG786531 AXC786530:AXC786531 BGY786530:BGY786531 BQU786530:BQU786531 CAQ786530:CAQ786531 CKM786530:CKM786531 CUI786530:CUI786531 DEE786530:DEE786531 DOA786530:DOA786531 DXW786530:DXW786531 EHS786530:EHS786531 ERO786530:ERO786531 FBK786530:FBK786531 FLG786530:FLG786531 FVC786530:FVC786531 GEY786530:GEY786531 GOU786530:GOU786531 GYQ786530:GYQ786531 HIM786530:HIM786531 HSI786530:HSI786531 ICE786530:ICE786531 IMA786530:IMA786531 IVW786530:IVW786531 JFS786530:JFS786531 JPO786530:JPO786531 JZK786530:JZK786531 KJG786530:KJG786531 KTC786530:KTC786531 LCY786530:LCY786531 LMU786530:LMU786531 LWQ786530:LWQ786531 MGM786530:MGM786531 MQI786530:MQI786531 NAE786530:NAE786531 NKA786530:NKA786531 NTW786530:NTW786531 ODS786530:ODS786531 ONO786530:ONO786531 OXK786530:OXK786531 PHG786530:PHG786531 PRC786530:PRC786531 QAY786530:QAY786531 QKU786530:QKU786531 QUQ786530:QUQ786531 REM786530:REM786531 ROI786530:ROI786531 RYE786530:RYE786531 SIA786530:SIA786531 SRW786530:SRW786531 TBS786530:TBS786531 TLO786530:TLO786531 TVK786530:TVK786531 UFG786530:UFG786531 UPC786530:UPC786531 UYY786530:UYY786531 VIU786530:VIU786531 VSQ786530:VSQ786531 WCM786530:WCM786531 WMI786530:WMI786531 WWE786530:WWE786531 JS852066:JS852067 TO852066:TO852067 ADK852066:ADK852067 ANG852066:ANG852067 AXC852066:AXC852067 BGY852066:BGY852067 BQU852066:BQU852067 CAQ852066:CAQ852067 CKM852066:CKM852067 CUI852066:CUI852067 DEE852066:DEE852067 DOA852066:DOA852067 DXW852066:DXW852067 EHS852066:EHS852067 ERO852066:ERO852067 FBK852066:FBK852067 FLG852066:FLG852067 FVC852066:FVC852067 GEY852066:GEY852067 GOU852066:GOU852067 GYQ852066:GYQ852067 HIM852066:HIM852067 HSI852066:HSI852067 ICE852066:ICE852067 IMA852066:IMA852067 IVW852066:IVW852067 JFS852066:JFS852067 JPO852066:JPO852067 JZK852066:JZK852067 KJG852066:KJG852067 KTC852066:KTC852067 LCY852066:LCY852067 LMU852066:LMU852067 LWQ852066:LWQ852067 MGM852066:MGM852067 MQI852066:MQI852067 NAE852066:NAE852067 NKA852066:NKA852067 NTW852066:NTW852067 ODS852066:ODS852067 ONO852066:ONO852067 OXK852066:OXK852067 PHG852066:PHG852067 PRC852066:PRC852067 QAY852066:QAY852067 QKU852066:QKU852067 QUQ852066:QUQ852067 REM852066:REM852067 ROI852066:ROI852067 RYE852066:RYE852067 SIA852066:SIA852067 SRW852066:SRW852067 TBS852066:TBS852067 TLO852066:TLO852067 TVK852066:TVK852067 UFG852066:UFG852067 UPC852066:UPC852067 UYY852066:UYY852067 VIU852066:VIU852067 VSQ852066:VSQ852067 WCM852066:WCM852067 WMI852066:WMI852067 WWE852066:WWE852067 JS917602:JS917603 TO917602:TO917603 ADK917602:ADK917603 ANG917602:ANG917603 AXC917602:AXC917603 BGY917602:BGY917603 BQU917602:BQU917603 CAQ917602:CAQ917603 CKM917602:CKM917603 CUI917602:CUI917603 DEE917602:DEE917603 DOA917602:DOA917603 DXW917602:DXW917603 EHS917602:EHS917603 ERO917602:ERO917603 FBK917602:FBK917603 FLG917602:FLG917603 FVC917602:FVC917603 GEY917602:GEY917603 GOU917602:GOU917603 GYQ917602:GYQ917603 HIM917602:HIM917603 HSI917602:HSI917603 ICE917602:ICE917603 IMA917602:IMA917603 IVW917602:IVW917603 JFS917602:JFS917603 JPO917602:JPO917603 JZK917602:JZK917603 KJG917602:KJG917603 KTC917602:KTC917603 LCY917602:LCY917603 LMU917602:LMU917603 LWQ917602:LWQ917603 MGM917602:MGM917603 MQI917602:MQI917603 NAE917602:NAE917603 NKA917602:NKA917603 NTW917602:NTW917603 ODS917602:ODS917603 ONO917602:ONO917603 OXK917602:OXK917603 PHG917602:PHG917603 PRC917602:PRC917603 QAY917602:QAY917603 QKU917602:QKU917603 QUQ917602:QUQ917603 REM917602:REM917603 ROI917602:ROI917603 RYE917602:RYE917603 SIA917602:SIA917603 SRW917602:SRW917603 TBS917602:TBS917603 TLO917602:TLO917603 TVK917602:TVK917603 UFG917602:UFG917603 UPC917602:UPC917603 UYY917602:UYY917603 VIU917602:VIU917603 VSQ917602:VSQ917603 WCM917602:WCM917603 WMI917602:WMI917603 WWE917602:WWE917603 JS983138:JS983139 TO983138:TO983139 ADK983138:ADK983139 ANG983138:ANG983139 AXC983138:AXC983139 BGY983138:BGY983139 BQU983138:BQU983139 CAQ983138:CAQ983139 CKM983138:CKM983139 CUI983138:CUI983139 DEE983138:DEE983139 DOA983138:DOA983139 DXW983138:DXW983139 EHS983138:EHS983139 ERO983138:ERO983139 FBK983138:FBK983139 FLG983138:FLG983139 FVC983138:FVC983139 GEY983138:GEY983139 GOU983138:GOU983139 GYQ983138:GYQ983139 HIM983138:HIM983139 HSI983138:HSI983139 ICE983138:ICE983139 IMA983138:IMA983139 IVW983138:IVW983139 JFS983138:JFS983139 JPO983138:JPO983139 JZK983138:JZK983139 KJG983138:KJG983139 KTC983138:KTC983139 LCY983138:LCY983139 LMU983138:LMU983139 LWQ983138:LWQ983139 MGM983138:MGM983139 MQI983138:MQI983139 NAE983138:NAE983139 NKA983138:NKA983139 NTW983138:NTW983139 ODS983138:ODS983139 ONO983138:ONO983139 OXK983138:OXK983139 PHG983138:PHG983139 PRC983138:PRC983139 QAY983138:QAY983139 QKU983138:QKU983139 QUQ983138:QUQ983139 REM983138:REM983139 ROI983138:ROI983139 RYE983138:RYE983139 SIA983138:SIA983139 SRW983138:SRW983139 TBS983138:TBS983139 TLO983138:TLO983139 TVK983138:TVK983139 UFG983138:UFG983139 UPC983138:UPC983139 UYY983138:UYY983139 VIU983138:VIU983139 VSQ983138:VSQ983139 WCM983138:WCM983139 WMI983138:WMI983139 WWE983138:WWE983139 JS42:JS43 TO42:TO43 ADK42:ADK43 ANG42:ANG43 AXC42:AXC43 BGY42:BGY43 BQU42:BQU43 CAQ42:CAQ43 CKM42:CKM43 CUI42:CUI43 DEE42:DEE43 DOA42:DOA43 DXW42:DXW43 EHS42:EHS43 ERO42:ERO43 FBK42:FBK43 FLG42:FLG43 FVC42:FVC43 GEY42:GEY43 GOU42:GOU43 GYQ42:GYQ43 HIM42:HIM43 HSI42:HSI43 ICE42:ICE43 IMA42:IMA43 IVW42:IVW43 JFS42:JFS43 JPO42:JPO43 JZK42:JZK43 KJG42:KJG43 KTC42:KTC43 LCY42:LCY43 LMU42:LMU43 LWQ42:LWQ43 MGM42:MGM43 MQI42:MQI43 NAE42:NAE43 NKA42:NKA43 NTW42:NTW43 ODS42:ODS43 ONO42:ONO43 OXK42:OXK43 PHG42:PHG43 PRC42:PRC43 QAY42:QAY43 QKU42:QKU43 QUQ42:QUQ43 REM42:REM43 ROI42:ROI43 RYE42:RYE43 SIA42:SIA43 SRW42:SRW43 TBS42:TBS43 TLO42:TLO43 TVK42:TVK43 UFG42:UFG43 UPC42:UPC43 UYY42:UYY43 VIU42:VIU43 VSQ42:VSQ43 WCM42:WCM43 WMI42:WMI43 WWE42:WWE43 JS65578:JS65579 TO65578:TO65579 ADK65578:ADK65579 ANG65578:ANG65579 AXC65578:AXC65579 BGY65578:BGY65579 BQU65578:BQU65579 CAQ65578:CAQ65579 CKM65578:CKM65579 CUI65578:CUI65579 DEE65578:DEE65579 DOA65578:DOA65579 DXW65578:DXW65579 EHS65578:EHS65579 ERO65578:ERO65579 FBK65578:FBK65579 FLG65578:FLG65579 FVC65578:FVC65579 GEY65578:GEY65579 GOU65578:GOU65579 GYQ65578:GYQ65579 HIM65578:HIM65579 HSI65578:HSI65579 ICE65578:ICE65579 IMA65578:IMA65579 IVW65578:IVW65579 JFS65578:JFS65579 JPO65578:JPO65579 JZK65578:JZK65579 KJG65578:KJG65579 KTC65578:KTC65579 LCY65578:LCY65579 LMU65578:LMU65579 LWQ65578:LWQ65579 MGM65578:MGM65579 MQI65578:MQI65579 NAE65578:NAE65579 NKA65578:NKA65579 NTW65578:NTW65579 ODS65578:ODS65579 ONO65578:ONO65579 OXK65578:OXK65579 PHG65578:PHG65579 PRC65578:PRC65579 QAY65578:QAY65579 QKU65578:QKU65579 QUQ65578:QUQ65579 REM65578:REM65579 ROI65578:ROI65579 RYE65578:RYE65579 SIA65578:SIA65579 SRW65578:SRW65579 TBS65578:TBS65579 TLO65578:TLO65579 TVK65578:TVK65579 UFG65578:UFG65579 UPC65578:UPC65579 UYY65578:UYY65579 VIU65578:VIU65579 VSQ65578:VSQ65579 WCM65578:WCM65579 WMI65578:WMI65579 WWE65578:WWE65579 JS131114:JS131115 TO131114:TO131115 ADK131114:ADK131115 ANG131114:ANG131115 AXC131114:AXC131115 BGY131114:BGY131115 BQU131114:BQU131115 CAQ131114:CAQ131115 CKM131114:CKM131115 CUI131114:CUI131115 DEE131114:DEE131115 DOA131114:DOA131115 DXW131114:DXW131115 EHS131114:EHS131115 ERO131114:ERO131115 FBK131114:FBK131115 FLG131114:FLG131115 FVC131114:FVC131115 GEY131114:GEY131115 GOU131114:GOU131115 GYQ131114:GYQ131115 HIM131114:HIM131115 HSI131114:HSI131115 ICE131114:ICE131115 IMA131114:IMA131115 IVW131114:IVW131115 JFS131114:JFS131115 JPO131114:JPO131115 JZK131114:JZK131115 KJG131114:KJG131115 KTC131114:KTC131115 LCY131114:LCY131115 LMU131114:LMU131115 LWQ131114:LWQ131115 MGM131114:MGM131115 MQI131114:MQI131115 NAE131114:NAE131115 NKA131114:NKA131115 NTW131114:NTW131115 ODS131114:ODS131115 ONO131114:ONO131115 OXK131114:OXK131115 PHG131114:PHG131115 PRC131114:PRC131115 QAY131114:QAY131115 QKU131114:QKU131115 QUQ131114:QUQ131115 REM131114:REM131115 ROI131114:ROI131115 RYE131114:RYE131115 SIA131114:SIA131115 SRW131114:SRW131115 TBS131114:TBS131115 TLO131114:TLO131115 TVK131114:TVK131115 UFG131114:UFG131115 UPC131114:UPC131115 UYY131114:UYY131115 VIU131114:VIU131115 VSQ131114:VSQ131115 WCM131114:WCM131115 WMI131114:WMI131115 WWE131114:WWE131115 JS196650:JS196651 TO196650:TO196651 ADK196650:ADK196651 ANG196650:ANG196651 AXC196650:AXC196651 BGY196650:BGY196651 BQU196650:BQU196651 CAQ196650:CAQ196651 CKM196650:CKM196651 CUI196650:CUI196651 DEE196650:DEE196651 DOA196650:DOA196651 DXW196650:DXW196651 EHS196650:EHS196651 ERO196650:ERO196651 FBK196650:FBK196651 FLG196650:FLG196651 FVC196650:FVC196651 GEY196650:GEY196651 GOU196650:GOU196651 GYQ196650:GYQ196651 HIM196650:HIM196651 HSI196650:HSI196651 ICE196650:ICE196651 IMA196650:IMA196651 IVW196650:IVW196651 JFS196650:JFS196651 JPO196650:JPO196651 JZK196650:JZK196651 KJG196650:KJG196651 KTC196650:KTC196651 LCY196650:LCY196651 LMU196650:LMU196651 LWQ196650:LWQ196651 MGM196650:MGM196651 MQI196650:MQI196651 NAE196650:NAE196651 NKA196650:NKA196651 NTW196650:NTW196651 ODS196650:ODS196651 ONO196650:ONO196651 OXK196650:OXK196651 PHG196650:PHG196651 PRC196650:PRC196651 QAY196650:QAY196651 QKU196650:QKU196651 QUQ196650:QUQ196651 REM196650:REM196651 ROI196650:ROI196651 RYE196650:RYE196651 SIA196650:SIA196651 SRW196650:SRW196651 TBS196650:TBS196651 TLO196650:TLO196651 TVK196650:TVK196651 UFG196650:UFG196651 UPC196650:UPC196651 UYY196650:UYY196651 VIU196650:VIU196651 VSQ196650:VSQ196651 WCM196650:WCM196651 WMI196650:WMI196651 WWE196650:WWE196651 JS262186:JS262187 TO262186:TO262187 ADK262186:ADK262187 ANG262186:ANG262187 AXC262186:AXC262187 BGY262186:BGY262187 BQU262186:BQU262187 CAQ262186:CAQ262187 CKM262186:CKM262187 CUI262186:CUI262187 DEE262186:DEE262187 DOA262186:DOA262187 DXW262186:DXW262187 EHS262186:EHS262187 ERO262186:ERO262187 FBK262186:FBK262187 FLG262186:FLG262187 FVC262186:FVC262187 GEY262186:GEY262187 GOU262186:GOU262187 GYQ262186:GYQ262187 HIM262186:HIM262187 HSI262186:HSI262187 ICE262186:ICE262187 IMA262186:IMA262187 IVW262186:IVW262187 JFS262186:JFS262187 JPO262186:JPO262187 JZK262186:JZK262187 KJG262186:KJG262187 KTC262186:KTC262187 LCY262186:LCY262187 LMU262186:LMU262187 LWQ262186:LWQ262187 MGM262186:MGM262187 MQI262186:MQI262187 NAE262186:NAE262187 NKA262186:NKA262187 NTW262186:NTW262187 ODS262186:ODS262187 ONO262186:ONO262187 OXK262186:OXK262187 PHG262186:PHG262187 PRC262186:PRC262187 QAY262186:QAY262187 QKU262186:QKU262187 QUQ262186:QUQ262187 REM262186:REM262187 ROI262186:ROI262187 RYE262186:RYE262187 SIA262186:SIA262187 SRW262186:SRW262187 TBS262186:TBS262187 TLO262186:TLO262187 TVK262186:TVK262187 UFG262186:UFG262187 UPC262186:UPC262187 UYY262186:UYY262187 VIU262186:VIU262187 VSQ262186:VSQ262187 WCM262186:WCM262187 WMI262186:WMI262187 WWE262186:WWE262187 JS327722:JS327723 TO327722:TO327723 ADK327722:ADK327723 ANG327722:ANG327723 AXC327722:AXC327723 BGY327722:BGY327723 BQU327722:BQU327723 CAQ327722:CAQ327723 CKM327722:CKM327723 CUI327722:CUI327723 DEE327722:DEE327723 DOA327722:DOA327723 DXW327722:DXW327723 EHS327722:EHS327723 ERO327722:ERO327723 FBK327722:FBK327723 FLG327722:FLG327723 FVC327722:FVC327723 GEY327722:GEY327723 GOU327722:GOU327723 GYQ327722:GYQ327723 HIM327722:HIM327723 HSI327722:HSI327723 ICE327722:ICE327723 IMA327722:IMA327723 IVW327722:IVW327723 JFS327722:JFS327723 JPO327722:JPO327723 JZK327722:JZK327723 KJG327722:KJG327723 KTC327722:KTC327723 LCY327722:LCY327723 LMU327722:LMU327723 LWQ327722:LWQ327723 MGM327722:MGM327723 MQI327722:MQI327723 NAE327722:NAE327723 NKA327722:NKA327723 NTW327722:NTW327723 ODS327722:ODS327723 ONO327722:ONO327723 OXK327722:OXK327723 PHG327722:PHG327723 PRC327722:PRC327723 QAY327722:QAY327723 QKU327722:QKU327723 QUQ327722:QUQ327723 REM327722:REM327723 ROI327722:ROI327723 RYE327722:RYE327723 SIA327722:SIA327723 SRW327722:SRW327723 TBS327722:TBS327723 TLO327722:TLO327723 TVK327722:TVK327723 UFG327722:UFG327723 UPC327722:UPC327723 UYY327722:UYY327723 VIU327722:VIU327723 VSQ327722:VSQ327723 WCM327722:WCM327723 WMI327722:WMI327723 WWE327722:WWE327723 JS393258:JS393259 TO393258:TO393259 ADK393258:ADK393259 ANG393258:ANG393259 AXC393258:AXC393259 BGY393258:BGY393259 BQU393258:BQU393259 CAQ393258:CAQ393259 CKM393258:CKM393259 CUI393258:CUI393259 DEE393258:DEE393259 DOA393258:DOA393259 DXW393258:DXW393259 EHS393258:EHS393259 ERO393258:ERO393259 FBK393258:FBK393259 FLG393258:FLG393259 FVC393258:FVC393259 GEY393258:GEY393259 GOU393258:GOU393259 GYQ393258:GYQ393259 HIM393258:HIM393259 HSI393258:HSI393259 ICE393258:ICE393259 IMA393258:IMA393259 IVW393258:IVW393259 JFS393258:JFS393259 JPO393258:JPO393259 JZK393258:JZK393259 KJG393258:KJG393259 KTC393258:KTC393259 LCY393258:LCY393259 LMU393258:LMU393259 LWQ393258:LWQ393259 MGM393258:MGM393259 MQI393258:MQI393259 NAE393258:NAE393259 NKA393258:NKA393259 NTW393258:NTW393259 ODS393258:ODS393259 ONO393258:ONO393259 OXK393258:OXK393259 PHG393258:PHG393259 PRC393258:PRC393259 QAY393258:QAY393259 QKU393258:QKU393259 QUQ393258:QUQ393259 REM393258:REM393259 ROI393258:ROI393259 RYE393258:RYE393259 SIA393258:SIA393259 SRW393258:SRW393259 TBS393258:TBS393259 TLO393258:TLO393259 TVK393258:TVK393259 UFG393258:UFG393259 UPC393258:UPC393259 UYY393258:UYY393259 VIU393258:VIU393259 VSQ393258:VSQ393259 WCM393258:WCM393259 WMI393258:WMI393259 WWE393258:WWE393259 JS458794:JS458795 TO458794:TO458795 ADK458794:ADK458795 ANG458794:ANG458795 AXC458794:AXC458795 BGY458794:BGY458795 BQU458794:BQU458795 CAQ458794:CAQ458795 CKM458794:CKM458795 CUI458794:CUI458795 DEE458794:DEE458795 DOA458794:DOA458795 DXW458794:DXW458795 EHS458794:EHS458795 ERO458794:ERO458795 FBK458794:FBK458795 FLG458794:FLG458795 FVC458794:FVC458795 GEY458794:GEY458795 GOU458794:GOU458795 GYQ458794:GYQ458795 HIM458794:HIM458795 HSI458794:HSI458795 ICE458794:ICE458795 IMA458794:IMA458795 IVW458794:IVW458795 JFS458794:JFS458795 JPO458794:JPO458795 JZK458794:JZK458795 KJG458794:KJG458795 KTC458794:KTC458795 LCY458794:LCY458795 LMU458794:LMU458795 LWQ458794:LWQ458795 MGM458794:MGM458795 MQI458794:MQI458795 NAE458794:NAE458795 NKA458794:NKA458795 NTW458794:NTW458795 ODS458794:ODS458795 ONO458794:ONO458795 OXK458794:OXK458795 PHG458794:PHG458795 PRC458794:PRC458795 QAY458794:QAY458795 QKU458794:QKU458795 QUQ458794:QUQ458795 REM458794:REM458795 ROI458794:ROI458795 RYE458794:RYE458795 SIA458794:SIA458795 SRW458794:SRW458795 TBS458794:TBS458795 TLO458794:TLO458795 TVK458794:TVK458795 UFG458794:UFG458795 UPC458794:UPC458795 UYY458794:UYY458795 VIU458794:VIU458795 VSQ458794:VSQ458795 WCM458794:WCM458795 WMI458794:WMI458795 WWE458794:WWE458795 JS524330:JS524331 TO524330:TO524331 ADK524330:ADK524331 ANG524330:ANG524331 AXC524330:AXC524331 BGY524330:BGY524331 BQU524330:BQU524331 CAQ524330:CAQ524331 CKM524330:CKM524331 CUI524330:CUI524331 DEE524330:DEE524331 DOA524330:DOA524331 DXW524330:DXW524331 EHS524330:EHS524331 ERO524330:ERO524331 FBK524330:FBK524331 FLG524330:FLG524331 FVC524330:FVC524331 GEY524330:GEY524331 GOU524330:GOU524331 GYQ524330:GYQ524331 HIM524330:HIM524331 HSI524330:HSI524331 ICE524330:ICE524331 IMA524330:IMA524331 IVW524330:IVW524331 JFS524330:JFS524331 JPO524330:JPO524331 JZK524330:JZK524331 KJG524330:KJG524331 KTC524330:KTC524331 LCY524330:LCY524331 LMU524330:LMU524331 LWQ524330:LWQ524331 MGM524330:MGM524331 MQI524330:MQI524331 NAE524330:NAE524331 NKA524330:NKA524331 NTW524330:NTW524331 ODS524330:ODS524331 ONO524330:ONO524331 OXK524330:OXK524331 PHG524330:PHG524331 PRC524330:PRC524331 QAY524330:QAY524331 QKU524330:QKU524331 QUQ524330:QUQ524331 REM524330:REM524331 ROI524330:ROI524331 RYE524330:RYE524331 SIA524330:SIA524331 SRW524330:SRW524331 TBS524330:TBS524331 TLO524330:TLO524331 TVK524330:TVK524331 UFG524330:UFG524331 UPC524330:UPC524331 UYY524330:UYY524331 VIU524330:VIU524331 VSQ524330:VSQ524331 WCM524330:WCM524331 WMI524330:WMI524331 WWE524330:WWE524331 JS589866:JS589867 TO589866:TO589867 ADK589866:ADK589867 ANG589866:ANG589867 AXC589866:AXC589867 BGY589866:BGY589867 BQU589866:BQU589867 CAQ589866:CAQ589867 CKM589866:CKM589867 CUI589866:CUI589867 DEE589866:DEE589867 DOA589866:DOA589867 DXW589866:DXW589867 EHS589866:EHS589867 ERO589866:ERO589867 FBK589866:FBK589867 FLG589866:FLG589867 FVC589866:FVC589867 GEY589866:GEY589867 GOU589866:GOU589867 GYQ589866:GYQ589867 HIM589866:HIM589867 HSI589866:HSI589867 ICE589866:ICE589867 IMA589866:IMA589867 IVW589866:IVW589867 JFS589866:JFS589867 JPO589866:JPO589867 JZK589866:JZK589867 KJG589866:KJG589867 KTC589866:KTC589867 LCY589866:LCY589867 LMU589866:LMU589867 LWQ589866:LWQ589867 MGM589866:MGM589867 MQI589866:MQI589867 NAE589866:NAE589867 NKA589866:NKA589867 NTW589866:NTW589867 ODS589866:ODS589867 ONO589866:ONO589867 OXK589866:OXK589867 PHG589866:PHG589867 PRC589866:PRC589867 QAY589866:QAY589867 QKU589866:QKU589867 QUQ589866:QUQ589867 REM589866:REM589867 ROI589866:ROI589867 RYE589866:RYE589867 SIA589866:SIA589867 SRW589866:SRW589867 TBS589866:TBS589867 TLO589866:TLO589867 TVK589866:TVK589867 UFG589866:UFG589867 UPC589866:UPC589867 UYY589866:UYY589867 VIU589866:VIU589867 VSQ589866:VSQ589867 WCM589866:WCM589867 WMI589866:WMI589867 WWE589866:WWE589867 JS655402:JS655403 TO655402:TO655403 ADK655402:ADK655403 ANG655402:ANG655403 AXC655402:AXC655403 BGY655402:BGY655403 BQU655402:BQU655403 CAQ655402:CAQ655403 CKM655402:CKM655403 CUI655402:CUI655403 DEE655402:DEE655403 DOA655402:DOA655403 DXW655402:DXW655403 EHS655402:EHS655403 ERO655402:ERO655403 FBK655402:FBK655403 FLG655402:FLG655403 FVC655402:FVC655403 GEY655402:GEY655403 GOU655402:GOU655403 GYQ655402:GYQ655403 HIM655402:HIM655403 HSI655402:HSI655403 ICE655402:ICE655403 IMA655402:IMA655403 IVW655402:IVW655403 JFS655402:JFS655403 JPO655402:JPO655403 JZK655402:JZK655403 KJG655402:KJG655403 KTC655402:KTC655403 LCY655402:LCY655403 LMU655402:LMU655403 LWQ655402:LWQ655403 MGM655402:MGM655403 MQI655402:MQI655403 NAE655402:NAE655403 NKA655402:NKA655403 NTW655402:NTW655403 ODS655402:ODS655403 ONO655402:ONO655403 OXK655402:OXK655403 PHG655402:PHG655403 PRC655402:PRC655403 QAY655402:QAY655403 QKU655402:QKU655403 QUQ655402:QUQ655403 REM655402:REM655403 ROI655402:ROI655403 RYE655402:RYE655403 SIA655402:SIA655403 SRW655402:SRW655403 TBS655402:TBS655403 TLO655402:TLO655403 TVK655402:TVK655403 UFG655402:UFG655403 UPC655402:UPC655403 UYY655402:UYY655403 VIU655402:VIU655403 VSQ655402:VSQ655403 WCM655402:WCM655403 WMI655402:WMI655403 WWE655402:WWE655403 JS720938:JS720939 TO720938:TO720939 ADK720938:ADK720939 ANG720938:ANG720939 AXC720938:AXC720939 BGY720938:BGY720939 BQU720938:BQU720939 CAQ720938:CAQ720939 CKM720938:CKM720939 CUI720938:CUI720939 DEE720938:DEE720939 DOA720938:DOA720939 DXW720938:DXW720939 EHS720938:EHS720939 ERO720938:ERO720939 FBK720938:FBK720939 FLG720938:FLG720939 FVC720938:FVC720939 GEY720938:GEY720939 GOU720938:GOU720939 GYQ720938:GYQ720939 HIM720938:HIM720939 HSI720938:HSI720939 ICE720938:ICE720939 IMA720938:IMA720939 IVW720938:IVW720939 JFS720938:JFS720939 JPO720938:JPO720939 JZK720938:JZK720939 KJG720938:KJG720939 KTC720938:KTC720939 LCY720938:LCY720939 LMU720938:LMU720939 LWQ720938:LWQ720939 MGM720938:MGM720939 MQI720938:MQI720939 NAE720938:NAE720939 NKA720938:NKA720939 NTW720938:NTW720939 ODS720938:ODS720939 ONO720938:ONO720939 OXK720938:OXK720939 PHG720938:PHG720939 PRC720938:PRC720939 QAY720938:QAY720939 QKU720938:QKU720939 QUQ720938:QUQ720939 REM720938:REM720939 ROI720938:ROI720939 RYE720938:RYE720939 SIA720938:SIA720939 SRW720938:SRW720939 TBS720938:TBS720939 TLO720938:TLO720939 TVK720938:TVK720939 UFG720938:UFG720939 UPC720938:UPC720939 UYY720938:UYY720939 VIU720938:VIU720939 VSQ720938:VSQ720939 WCM720938:WCM720939 WMI720938:WMI720939 WWE720938:WWE720939 JS786474:JS786475 TO786474:TO786475 ADK786474:ADK786475 ANG786474:ANG786475 AXC786474:AXC786475 BGY786474:BGY786475 BQU786474:BQU786475 CAQ786474:CAQ786475 CKM786474:CKM786475 CUI786474:CUI786475 DEE786474:DEE786475 DOA786474:DOA786475 DXW786474:DXW786475 EHS786474:EHS786475 ERO786474:ERO786475 FBK786474:FBK786475 FLG786474:FLG786475 FVC786474:FVC786475 GEY786474:GEY786475 GOU786474:GOU786475 GYQ786474:GYQ786475 HIM786474:HIM786475 HSI786474:HSI786475 ICE786474:ICE786475 IMA786474:IMA786475 IVW786474:IVW786475 JFS786474:JFS786475 JPO786474:JPO786475 JZK786474:JZK786475 KJG786474:KJG786475 KTC786474:KTC786475 LCY786474:LCY786475 LMU786474:LMU786475 LWQ786474:LWQ786475 MGM786474:MGM786475 MQI786474:MQI786475 NAE786474:NAE786475 NKA786474:NKA786475 NTW786474:NTW786475 ODS786474:ODS786475 ONO786474:ONO786475 OXK786474:OXK786475 PHG786474:PHG786475 PRC786474:PRC786475 QAY786474:QAY786475 QKU786474:QKU786475 QUQ786474:QUQ786475 REM786474:REM786475 ROI786474:ROI786475 RYE786474:RYE786475 SIA786474:SIA786475 SRW786474:SRW786475 TBS786474:TBS786475 TLO786474:TLO786475 TVK786474:TVK786475 UFG786474:UFG786475 UPC786474:UPC786475 UYY786474:UYY786475 VIU786474:VIU786475 VSQ786474:VSQ786475 WCM786474:WCM786475 WMI786474:WMI786475 WWE786474:WWE786475 JS852010:JS852011 TO852010:TO852011 ADK852010:ADK852011 ANG852010:ANG852011 AXC852010:AXC852011 BGY852010:BGY852011 BQU852010:BQU852011 CAQ852010:CAQ852011 CKM852010:CKM852011 CUI852010:CUI852011 DEE852010:DEE852011 DOA852010:DOA852011 DXW852010:DXW852011 EHS852010:EHS852011 ERO852010:ERO852011 FBK852010:FBK852011 FLG852010:FLG852011 FVC852010:FVC852011 GEY852010:GEY852011 GOU852010:GOU852011 GYQ852010:GYQ852011 HIM852010:HIM852011 HSI852010:HSI852011 ICE852010:ICE852011 IMA852010:IMA852011 IVW852010:IVW852011 JFS852010:JFS852011 JPO852010:JPO852011 JZK852010:JZK852011 KJG852010:KJG852011 KTC852010:KTC852011 LCY852010:LCY852011 LMU852010:LMU852011 LWQ852010:LWQ852011 MGM852010:MGM852011 MQI852010:MQI852011 NAE852010:NAE852011 NKA852010:NKA852011 NTW852010:NTW852011 ODS852010:ODS852011 ONO852010:ONO852011 OXK852010:OXK852011 PHG852010:PHG852011 PRC852010:PRC852011 QAY852010:QAY852011 QKU852010:QKU852011 QUQ852010:QUQ852011 REM852010:REM852011 ROI852010:ROI852011 RYE852010:RYE852011 SIA852010:SIA852011 SRW852010:SRW852011 TBS852010:TBS852011 TLO852010:TLO852011 TVK852010:TVK852011 UFG852010:UFG852011 UPC852010:UPC852011 UYY852010:UYY852011 VIU852010:VIU852011 VSQ852010:VSQ852011 WCM852010:WCM852011 WMI852010:WMI852011 WWE852010:WWE852011 JS917546:JS917547 TO917546:TO917547 ADK917546:ADK917547 ANG917546:ANG917547 AXC917546:AXC917547 BGY917546:BGY917547 BQU917546:BQU917547 CAQ917546:CAQ917547 CKM917546:CKM917547 CUI917546:CUI917547 DEE917546:DEE917547 DOA917546:DOA917547 DXW917546:DXW917547 EHS917546:EHS917547 ERO917546:ERO917547 FBK917546:FBK917547 FLG917546:FLG917547 FVC917546:FVC917547 GEY917546:GEY917547 GOU917546:GOU917547 GYQ917546:GYQ917547 HIM917546:HIM917547 HSI917546:HSI917547 ICE917546:ICE917547 IMA917546:IMA917547 IVW917546:IVW917547 JFS917546:JFS917547 JPO917546:JPO917547 JZK917546:JZK917547 KJG917546:KJG917547 KTC917546:KTC917547 LCY917546:LCY917547 LMU917546:LMU917547 LWQ917546:LWQ917547 MGM917546:MGM917547 MQI917546:MQI917547 NAE917546:NAE917547 NKA917546:NKA917547 NTW917546:NTW917547 ODS917546:ODS917547 ONO917546:ONO917547 OXK917546:OXK917547 PHG917546:PHG917547 PRC917546:PRC917547 QAY917546:QAY917547 QKU917546:QKU917547 QUQ917546:QUQ917547 REM917546:REM917547 ROI917546:ROI917547 RYE917546:RYE917547 SIA917546:SIA917547 SRW917546:SRW917547 TBS917546:TBS917547 TLO917546:TLO917547 TVK917546:TVK917547 UFG917546:UFG917547 UPC917546:UPC917547 UYY917546:UYY917547 VIU917546:VIU917547 VSQ917546:VSQ917547 WCM917546:WCM917547 WMI917546:WMI917547 WWE917546:WWE917547 JS983082:JS983083 TO983082:TO983083 ADK983082:ADK983083 ANG983082:ANG983083 AXC983082:AXC983083 BGY983082:BGY983083 BQU983082:BQU983083 CAQ983082:CAQ983083 CKM983082:CKM983083 CUI983082:CUI983083 DEE983082:DEE983083 DOA983082:DOA983083 DXW983082:DXW983083 EHS983082:EHS983083 ERO983082:ERO983083 FBK983082:FBK983083 FLG983082:FLG983083 FVC983082:FVC983083 GEY983082:GEY983083 GOU983082:GOU983083 GYQ983082:GYQ983083 HIM983082:HIM983083 HSI983082:HSI983083 ICE983082:ICE983083 IMA983082:IMA983083 IVW983082:IVW983083 JFS983082:JFS983083 JPO983082:JPO983083 JZK983082:JZK983083 KJG983082:KJG983083 KTC983082:KTC983083 LCY983082:LCY983083 LMU983082:LMU983083 LWQ983082:LWQ983083 MGM983082:MGM983083 MQI983082:MQI983083 NAE983082:NAE983083 NKA983082:NKA983083 NTW983082:NTW983083 ODS983082:ODS983083 ONO983082:ONO983083 OXK983082:OXK983083 PHG983082:PHG983083 PRC983082:PRC983083 QAY983082:QAY983083 QKU983082:QKU983083 QUQ983082:QUQ983083 REM983082:REM983083 ROI983082:ROI983083 RYE983082:RYE983083 SIA983082:SIA983083 SRW983082:SRW983083 TBS983082:TBS983083 TLO983082:TLO983083 TVK983082:TVK983083 UFG983082:UFG983083 UPC983082:UPC983083 UYY983082:UYY983083 VIU983082:VIU983083 VSQ983082:VSQ983083 WCM983082:WCM983083 WMI983082:WMI983083 WWE983082:WWE983083 T119 JN119 TJ119 ADF119 ANB119 AWX119 BGT119 BQP119 CAL119 CKH119 CUD119 DDZ119 DNV119 DXR119 EHN119 ERJ119 FBF119 FLB119 FUX119 GET119 GOP119 GYL119 HIH119 HSD119 IBZ119 ILV119 IVR119 JFN119 JPJ119 JZF119 KJB119 KSX119 LCT119 LMP119 LWL119 MGH119 MQD119 MZZ119 NJV119 NTR119 ODN119 ONJ119 OXF119 PHB119 PQX119 QAT119 QKP119 QUL119 REH119 ROD119 RXZ119 SHV119 SRR119 TBN119 TLJ119 TVF119 UFB119 UOX119 UYT119 VIP119 VSL119 WCH119 WMD119 WVZ119 T65655 JN65655 TJ65655 ADF65655 ANB65655 AWX65655 BGT65655 BQP65655 CAL65655 CKH65655 CUD65655 DDZ65655 DNV65655 DXR65655 EHN65655 ERJ65655 FBF65655 FLB65655 FUX65655 GET65655 GOP65655 GYL65655 HIH65655 HSD65655 IBZ65655 ILV65655 IVR65655 JFN65655 JPJ65655 JZF65655 KJB65655 KSX65655 LCT65655 LMP65655 LWL65655 MGH65655 MQD65655 MZZ65655 NJV65655 NTR65655 ODN65655 ONJ65655 OXF65655 PHB65655 PQX65655 QAT65655 QKP65655 QUL65655 REH65655 ROD65655 RXZ65655 SHV65655 SRR65655 TBN65655 TLJ65655 TVF65655 UFB65655 UOX65655 UYT65655 VIP65655 VSL65655 WCH65655 WMD65655 WVZ65655 T131191 JN131191 TJ131191 ADF131191 ANB131191 AWX131191 BGT131191 BQP131191 CAL131191 CKH131191 CUD131191 DDZ131191 DNV131191 DXR131191 EHN131191 ERJ131191 FBF131191 FLB131191 FUX131191 GET131191 GOP131191 GYL131191 HIH131191 HSD131191 IBZ131191 ILV131191 IVR131191 JFN131191 JPJ131191 JZF131191 KJB131191 KSX131191 LCT131191 LMP131191 LWL131191 MGH131191 MQD131191 MZZ131191 NJV131191 NTR131191 ODN131191 ONJ131191 OXF131191 PHB131191 PQX131191 QAT131191 QKP131191 QUL131191 REH131191 ROD131191 RXZ131191 SHV131191 SRR131191 TBN131191 TLJ131191 TVF131191 UFB131191 UOX131191 UYT131191 VIP131191 VSL131191 WCH131191 WMD131191 WVZ131191 T196727 JN196727 TJ196727 ADF196727 ANB196727 AWX196727 BGT196727 BQP196727 CAL196727 CKH196727 CUD196727 DDZ196727 DNV196727 DXR196727 EHN196727 ERJ196727 FBF196727 FLB196727 FUX196727 GET196727 GOP196727 GYL196727 HIH196727 HSD196727 IBZ196727 ILV196727 IVR196727 JFN196727 JPJ196727 JZF196727 KJB196727 KSX196727 LCT196727 LMP196727 LWL196727 MGH196727 MQD196727 MZZ196727 NJV196727 NTR196727 ODN196727 ONJ196727 OXF196727 PHB196727 PQX196727 QAT196727 QKP196727 QUL196727 REH196727 ROD196727 RXZ196727 SHV196727 SRR196727 TBN196727 TLJ196727 TVF196727 UFB196727 UOX196727 UYT196727 VIP196727 VSL196727 WCH196727 WMD196727 WVZ196727 T262263 JN262263 TJ262263 ADF262263 ANB262263 AWX262263 BGT262263 BQP262263 CAL262263 CKH262263 CUD262263 DDZ262263 DNV262263 DXR262263 EHN262263 ERJ262263 FBF262263 FLB262263 FUX262263 GET262263 GOP262263 GYL262263 HIH262263 HSD262263 IBZ262263 ILV262263 IVR262263 JFN262263 JPJ262263 JZF262263 KJB262263 KSX262263 LCT262263 LMP262263 LWL262263 MGH262263 MQD262263 MZZ262263 NJV262263 NTR262263 ODN262263 ONJ262263 OXF262263 PHB262263 PQX262263 QAT262263 QKP262263 QUL262263 REH262263 ROD262263 RXZ262263 SHV262263 SRR262263 TBN262263 TLJ262263 TVF262263 UFB262263 UOX262263 UYT262263 VIP262263 VSL262263 WCH262263 WMD262263 WVZ262263 T327799 JN327799 TJ327799 ADF327799 ANB327799 AWX327799 BGT327799 BQP327799 CAL327799 CKH327799 CUD327799 DDZ327799 DNV327799 DXR327799 EHN327799 ERJ327799 FBF327799 FLB327799 FUX327799 GET327799 GOP327799 GYL327799 HIH327799 HSD327799 IBZ327799 ILV327799 IVR327799 JFN327799 JPJ327799 JZF327799 KJB327799 KSX327799 LCT327799 LMP327799 LWL327799 MGH327799 MQD327799 MZZ327799 NJV327799 NTR327799 ODN327799 ONJ327799 OXF327799 PHB327799 PQX327799 QAT327799 QKP327799 QUL327799 REH327799 ROD327799 RXZ327799 SHV327799 SRR327799 TBN327799 TLJ327799 TVF327799 UFB327799 UOX327799 UYT327799 VIP327799 VSL327799 WCH327799 WMD327799 WVZ327799 T393335 JN393335 TJ393335 ADF393335 ANB393335 AWX393335 BGT393335 BQP393335 CAL393335 CKH393335 CUD393335 DDZ393335 DNV393335 DXR393335 EHN393335 ERJ393335 FBF393335 FLB393335 FUX393335 GET393335 GOP393335 GYL393335 HIH393335 HSD393335 IBZ393335 ILV393335 IVR393335 JFN393335 JPJ393335 JZF393335 KJB393335 KSX393335 LCT393335 LMP393335 LWL393335 MGH393335 MQD393335 MZZ393335 NJV393335 NTR393335 ODN393335 ONJ393335 OXF393335 PHB393335 PQX393335 QAT393335 QKP393335 QUL393335 REH393335 ROD393335 RXZ393335 SHV393335 SRR393335 TBN393335 TLJ393335 TVF393335 UFB393335 UOX393335 UYT393335 VIP393335 VSL393335 WCH393335 WMD393335 WVZ393335 T458871 JN458871 TJ458871 ADF458871 ANB458871 AWX458871 BGT458871 BQP458871 CAL458871 CKH458871 CUD458871 DDZ458871 DNV458871 DXR458871 EHN458871 ERJ458871 FBF458871 FLB458871 FUX458871 GET458871 GOP458871 GYL458871 HIH458871 HSD458871 IBZ458871 ILV458871 IVR458871 JFN458871 JPJ458871 JZF458871 KJB458871 KSX458871 LCT458871 LMP458871 LWL458871 MGH458871 MQD458871 MZZ458871 NJV458871 NTR458871 ODN458871 ONJ458871 OXF458871 PHB458871 PQX458871 QAT458871 QKP458871 QUL458871 REH458871 ROD458871 RXZ458871 SHV458871 SRR458871 TBN458871 TLJ458871 TVF458871 UFB458871 UOX458871 UYT458871 VIP458871 VSL458871 WCH458871 WMD458871 WVZ458871 T524407 JN524407 TJ524407 ADF524407 ANB524407 AWX524407 BGT524407 BQP524407 CAL524407 CKH524407 CUD524407 DDZ524407 DNV524407 DXR524407 EHN524407 ERJ524407 FBF524407 FLB524407 FUX524407 GET524407 GOP524407 GYL524407 HIH524407 HSD524407 IBZ524407 ILV524407 IVR524407 JFN524407 JPJ524407 JZF524407 KJB524407 KSX524407 LCT524407 LMP524407 LWL524407 MGH524407 MQD524407 MZZ524407 NJV524407 NTR524407 ODN524407 ONJ524407 OXF524407 PHB524407 PQX524407 QAT524407 QKP524407 QUL524407 REH524407 ROD524407 RXZ524407 SHV524407 SRR524407 TBN524407 TLJ524407 TVF524407 UFB524407 UOX524407 UYT524407 VIP524407 VSL524407 WCH524407 WMD524407 WVZ524407 T589943 JN589943 TJ589943 ADF589943 ANB589943 AWX589943 BGT589943 BQP589943 CAL589943 CKH589943 CUD589943 DDZ589943 DNV589943 DXR589943 EHN589943 ERJ589943 FBF589943 FLB589943 FUX589943 GET589943 GOP589943 GYL589943 HIH589943 HSD589943 IBZ589943 ILV589943 IVR589943 JFN589943 JPJ589943 JZF589943 KJB589943 KSX589943 LCT589943 LMP589943 LWL589943 MGH589943 MQD589943 MZZ589943 NJV589943 NTR589943 ODN589943 ONJ589943 OXF589943 PHB589943 PQX589943 QAT589943 QKP589943 QUL589943 REH589943 ROD589943 RXZ589943 SHV589943 SRR589943 TBN589943 TLJ589943 TVF589943 UFB589943 UOX589943 UYT589943 VIP589943 VSL589943 WCH589943 WMD589943 WVZ589943 T655479 JN655479 TJ655479 ADF655479 ANB655479 AWX655479 BGT655479 BQP655479 CAL655479 CKH655479 CUD655479 DDZ655479 DNV655479 DXR655479 EHN655479 ERJ655479 FBF655479 FLB655479 FUX655479 GET655479 GOP655479 GYL655479 HIH655479 HSD655479 IBZ655479 ILV655479 IVR655479 JFN655479 JPJ655479 JZF655479 KJB655479 KSX655479 LCT655479 LMP655479 LWL655479 MGH655479 MQD655479 MZZ655479 NJV655479 NTR655479 ODN655479 ONJ655479 OXF655479 PHB655479 PQX655479 QAT655479 QKP655479 QUL655479 REH655479 ROD655479 RXZ655479 SHV655479 SRR655479 TBN655479 TLJ655479 TVF655479 UFB655479 UOX655479 UYT655479 VIP655479 VSL655479 WCH655479 WMD655479 WVZ655479 T721015 JN721015 TJ721015 ADF721015 ANB721015 AWX721015 BGT721015 BQP721015 CAL721015 CKH721015 CUD721015 DDZ721015 DNV721015 DXR721015 EHN721015 ERJ721015 FBF721015 FLB721015 FUX721015 GET721015 GOP721015 GYL721015 HIH721015 HSD721015 IBZ721015 ILV721015 IVR721015 JFN721015 JPJ721015 JZF721015 KJB721015 KSX721015 LCT721015 LMP721015 LWL721015 MGH721015 MQD721015 MZZ721015 NJV721015 NTR721015 ODN721015 ONJ721015 OXF721015 PHB721015 PQX721015 QAT721015 QKP721015 QUL721015 REH721015 ROD721015 RXZ721015 SHV721015 SRR721015 TBN721015 TLJ721015 TVF721015 UFB721015 UOX721015 UYT721015 VIP721015 VSL721015 WCH721015 WMD721015 WVZ721015 T786551 JN786551 TJ786551 ADF786551 ANB786551 AWX786551 BGT786551 BQP786551 CAL786551 CKH786551 CUD786551 DDZ786551 DNV786551 DXR786551 EHN786551 ERJ786551 FBF786551 FLB786551 FUX786551 GET786551 GOP786551 GYL786551 HIH786551 HSD786551 IBZ786551 ILV786551 IVR786551 JFN786551 JPJ786551 JZF786551 KJB786551 KSX786551 LCT786551 LMP786551 LWL786551 MGH786551 MQD786551 MZZ786551 NJV786551 NTR786551 ODN786551 ONJ786551 OXF786551 PHB786551 PQX786551 QAT786551 QKP786551 QUL786551 REH786551 ROD786551 RXZ786551 SHV786551 SRR786551 TBN786551 TLJ786551 TVF786551 UFB786551 UOX786551 UYT786551 VIP786551 VSL786551 WCH786551 WMD786551 WVZ786551 T852087 JN852087 TJ852087 ADF852087 ANB852087 AWX852087 BGT852087 BQP852087 CAL852087 CKH852087 CUD852087 DDZ852087 DNV852087 DXR852087 EHN852087 ERJ852087 FBF852087 FLB852087 FUX852087 GET852087 GOP852087 GYL852087 HIH852087 HSD852087 IBZ852087 ILV852087 IVR852087 JFN852087 JPJ852087 JZF852087 KJB852087 KSX852087 LCT852087 LMP852087 LWL852087 MGH852087 MQD852087 MZZ852087 NJV852087 NTR852087 ODN852087 ONJ852087 OXF852087 PHB852087 PQX852087 QAT852087 QKP852087 QUL852087 REH852087 ROD852087 RXZ852087 SHV852087 SRR852087 TBN852087 TLJ852087 TVF852087 UFB852087 UOX852087 UYT852087 VIP852087 VSL852087 WCH852087 WMD852087 WVZ852087 T917623 JN917623 TJ917623 ADF917623 ANB917623 AWX917623 BGT917623 BQP917623 CAL917623 CKH917623 CUD917623 DDZ917623 DNV917623 DXR917623 EHN917623 ERJ917623 FBF917623 FLB917623 FUX917623 GET917623 GOP917623 GYL917623 HIH917623 HSD917623 IBZ917623 ILV917623 IVR917623 JFN917623 JPJ917623 JZF917623 KJB917623 KSX917623 LCT917623 LMP917623 LWL917623 MGH917623 MQD917623 MZZ917623 NJV917623 NTR917623 ODN917623 ONJ917623 OXF917623 PHB917623 PQX917623 QAT917623 QKP917623 QUL917623 REH917623 ROD917623 RXZ917623 SHV917623 SRR917623 TBN917623 TLJ917623 TVF917623 UFB917623 UOX917623 UYT917623 VIP917623 VSL917623 WCH917623 WMD917623 WVZ917623 T983159 JN983159 TJ983159 ADF983159 ANB983159 AWX983159 BGT983159 BQP983159 CAL983159 CKH983159 CUD983159 DDZ983159 DNV983159 DXR983159 EHN983159 ERJ983159 FBF983159 FLB983159 FUX983159 GET983159 GOP983159 GYL983159 HIH983159 HSD983159 IBZ983159 ILV983159 IVR983159 JFN983159 JPJ983159 JZF983159 KJB983159 KSX983159 LCT983159 LMP983159 LWL983159 MGH983159 MQD983159 MZZ983159 NJV983159 NTR983159 ODN983159 ONJ983159 OXF983159 PHB983159 PQX983159 QAT983159 QKP983159 QUL983159 REH983159 ROD983159 RXZ983159 SHV983159 SRR983159 TBN983159 TLJ983159 TVF983159 UFB983159 UOX983159 UYT983159 VIP983159 VSL983159 WCH983159 WMD983159 WVZ983159 JS37:JS38 TO37:TO38 ADK37:ADK38 ANG37:ANG38 AXC37:AXC38 BGY37:BGY38 BQU37:BQU38 CAQ37:CAQ38 CKM37:CKM38 CUI37:CUI38 DEE37:DEE38 DOA37:DOA38 DXW37:DXW38 EHS37:EHS38 ERO37:ERO38 FBK37:FBK38 FLG37:FLG38 FVC37:FVC38 GEY37:GEY38 GOU37:GOU38 GYQ37:GYQ38 HIM37:HIM38 HSI37:HSI38 ICE37:ICE38 IMA37:IMA38 IVW37:IVW38 JFS37:JFS38 JPO37:JPO38 JZK37:JZK38 KJG37:KJG38 KTC37:KTC38 LCY37:LCY38 LMU37:LMU38 LWQ37:LWQ38 MGM37:MGM38 MQI37:MQI38 NAE37:NAE38 NKA37:NKA38 NTW37:NTW38 ODS37:ODS38 ONO37:ONO38 OXK37:OXK38 PHG37:PHG38 PRC37:PRC38 QAY37:QAY38 QKU37:QKU38 QUQ37:QUQ38 REM37:REM38 ROI37:ROI38 RYE37:RYE38 SIA37:SIA38 SRW37:SRW38 TBS37:TBS38 TLO37:TLO38 TVK37:TVK38 UFG37:UFG38 UPC37:UPC38 UYY37:UYY38 VIU37:VIU38 VSQ37:VSQ38 WCM37:WCM38 WMI37:WMI38 WWE37:WWE38 JS65573:JS65574 TO65573:TO65574 ADK65573:ADK65574 ANG65573:ANG65574 AXC65573:AXC65574 BGY65573:BGY65574 BQU65573:BQU65574 CAQ65573:CAQ65574 CKM65573:CKM65574 CUI65573:CUI65574 DEE65573:DEE65574 DOA65573:DOA65574 DXW65573:DXW65574 EHS65573:EHS65574 ERO65573:ERO65574 FBK65573:FBK65574 FLG65573:FLG65574 FVC65573:FVC65574 GEY65573:GEY65574 GOU65573:GOU65574 GYQ65573:GYQ65574 HIM65573:HIM65574 HSI65573:HSI65574 ICE65573:ICE65574 IMA65573:IMA65574 IVW65573:IVW65574 JFS65573:JFS65574 JPO65573:JPO65574 JZK65573:JZK65574 KJG65573:KJG65574 KTC65573:KTC65574 LCY65573:LCY65574 LMU65573:LMU65574 LWQ65573:LWQ65574 MGM65573:MGM65574 MQI65573:MQI65574 NAE65573:NAE65574 NKA65573:NKA65574 NTW65573:NTW65574 ODS65573:ODS65574 ONO65573:ONO65574 OXK65573:OXK65574 PHG65573:PHG65574 PRC65573:PRC65574 QAY65573:QAY65574 QKU65573:QKU65574 QUQ65573:QUQ65574 REM65573:REM65574 ROI65573:ROI65574 RYE65573:RYE65574 SIA65573:SIA65574 SRW65573:SRW65574 TBS65573:TBS65574 TLO65573:TLO65574 TVK65573:TVK65574 UFG65573:UFG65574 UPC65573:UPC65574 UYY65573:UYY65574 VIU65573:VIU65574 VSQ65573:VSQ65574 WCM65573:WCM65574 WMI65573:WMI65574 WWE65573:WWE65574 JS131109:JS131110 TO131109:TO131110 ADK131109:ADK131110 ANG131109:ANG131110 AXC131109:AXC131110 BGY131109:BGY131110 BQU131109:BQU131110 CAQ131109:CAQ131110 CKM131109:CKM131110 CUI131109:CUI131110 DEE131109:DEE131110 DOA131109:DOA131110 DXW131109:DXW131110 EHS131109:EHS131110 ERO131109:ERO131110 FBK131109:FBK131110 FLG131109:FLG131110 FVC131109:FVC131110 GEY131109:GEY131110 GOU131109:GOU131110 GYQ131109:GYQ131110 HIM131109:HIM131110 HSI131109:HSI131110 ICE131109:ICE131110 IMA131109:IMA131110 IVW131109:IVW131110 JFS131109:JFS131110 JPO131109:JPO131110 JZK131109:JZK131110 KJG131109:KJG131110 KTC131109:KTC131110 LCY131109:LCY131110 LMU131109:LMU131110 LWQ131109:LWQ131110 MGM131109:MGM131110 MQI131109:MQI131110 NAE131109:NAE131110 NKA131109:NKA131110 NTW131109:NTW131110 ODS131109:ODS131110 ONO131109:ONO131110 OXK131109:OXK131110 PHG131109:PHG131110 PRC131109:PRC131110 QAY131109:QAY131110 QKU131109:QKU131110 QUQ131109:QUQ131110 REM131109:REM131110 ROI131109:ROI131110 RYE131109:RYE131110 SIA131109:SIA131110 SRW131109:SRW131110 TBS131109:TBS131110 TLO131109:TLO131110 TVK131109:TVK131110 UFG131109:UFG131110 UPC131109:UPC131110 UYY131109:UYY131110 VIU131109:VIU131110 VSQ131109:VSQ131110 WCM131109:WCM131110 WMI131109:WMI131110 WWE131109:WWE131110 JS196645:JS196646 TO196645:TO196646 ADK196645:ADK196646 ANG196645:ANG196646 AXC196645:AXC196646 BGY196645:BGY196646 BQU196645:BQU196646 CAQ196645:CAQ196646 CKM196645:CKM196646 CUI196645:CUI196646 DEE196645:DEE196646 DOA196645:DOA196646 DXW196645:DXW196646 EHS196645:EHS196646 ERO196645:ERO196646 FBK196645:FBK196646 FLG196645:FLG196646 FVC196645:FVC196646 GEY196645:GEY196646 GOU196645:GOU196646 GYQ196645:GYQ196646 HIM196645:HIM196646 HSI196645:HSI196646 ICE196645:ICE196646 IMA196645:IMA196646 IVW196645:IVW196646 JFS196645:JFS196646 JPO196645:JPO196646 JZK196645:JZK196646 KJG196645:KJG196646 KTC196645:KTC196646 LCY196645:LCY196646 LMU196645:LMU196646 LWQ196645:LWQ196646 MGM196645:MGM196646 MQI196645:MQI196646 NAE196645:NAE196646 NKA196645:NKA196646 NTW196645:NTW196646 ODS196645:ODS196646 ONO196645:ONO196646 OXK196645:OXK196646 PHG196645:PHG196646 PRC196645:PRC196646 QAY196645:QAY196646 QKU196645:QKU196646 QUQ196645:QUQ196646 REM196645:REM196646 ROI196645:ROI196646 RYE196645:RYE196646 SIA196645:SIA196646 SRW196645:SRW196646 TBS196645:TBS196646 TLO196645:TLO196646 TVK196645:TVK196646 UFG196645:UFG196646 UPC196645:UPC196646 UYY196645:UYY196646 VIU196645:VIU196646 VSQ196645:VSQ196646 WCM196645:WCM196646 WMI196645:WMI196646 WWE196645:WWE196646 JS262181:JS262182 TO262181:TO262182 ADK262181:ADK262182 ANG262181:ANG262182 AXC262181:AXC262182 BGY262181:BGY262182 BQU262181:BQU262182 CAQ262181:CAQ262182 CKM262181:CKM262182 CUI262181:CUI262182 DEE262181:DEE262182 DOA262181:DOA262182 DXW262181:DXW262182 EHS262181:EHS262182 ERO262181:ERO262182 FBK262181:FBK262182 FLG262181:FLG262182 FVC262181:FVC262182 GEY262181:GEY262182 GOU262181:GOU262182 GYQ262181:GYQ262182 HIM262181:HIM262182 HSI262181:HSI262182 ICE262181:ICE262182 IMA262181:IMA262182 IVW262181:IVW262182 JFS262181:JFS262182 JPO262181:JPO262182 JZK262181:JZK262182 KJG262181:KJG262182 KTC262181:KTC262182 LCY262181:LCY262182 LMU262181:LMU262182 LWQ262181:LWQ262182 MGM262181:MGM262182 MQI262181:MQI262182 NAE262181:NAE262182 NKA262181:NKA262182 NTW262181:NTW262182 ODS262181:ODS262182 ONO262181:ONO262182 OXK262181:OXK262182 PHG262181:PHG262182 PRC262181:PRC262182 QAY262181:QAY262182 QKU262181:QKU262182 QUQ262181:QUQ262182 REM262181:REM262182 ROI262181:ROI262182 RYE262181:RYE262182 SIA262181:SIA262182 SRW262181:SRW262182 TBS262181:TBS262182 TLO262181:TLO262182 TVK262181:TVK262182 UFG262181:UFG262182 UPC262181:UPC262182 UYY262181:UYY262182 VIU262181:VIU262182 VSQ262181:VSQ262182 WCM262181:WCM262182 WMI262181:WMI262182 WWE262181:WWE262182 JS327717:JS327718 TO327717:TO327718 ADK327717:ADK327718 ANG327717:ANG327718 AXC327717:AXC327718 BGY327717:BGY327718 BQU327717:BQU327718 CAQ327717:CAQ327718 CKM327717:CKM327718 CUI327717:CUI327718 DEE327717:DEE327718 DOA327717:DOA327718 DXW327717:DXW327718 EHS327717:EHS327718 ERO327717:ERO327718 FBK327717:FBK327718 FLG327717:FLG327718 FVC327717:FVC327718 GEY327717:GEY327718 GOU327717:GOU327718 GYQ327717:GYQ327718 HIM327717:HIM327718 HSI327717:HSI327718 ICE327717:ICE327718 IMA327717:IMA327718 IVW327717:IVW327718 JFS327717:JFS327718 JPO327717:JPO327718 JZK327717:JZK327718 KJG327717:KJG327718 KTC327717:KTC327718 LCY327717:LCY327718 LMU327717:LMU327718 LWQ327717:LWQ327718 MGM327717:MGM327718 MQI327717:MQI327718 NAE327717:NAE327718 NKA327717:NKA327718 NTW327717:NTW327718 ODS327717:ODS327718 ONO327717:ONO327718 OXK327717:OXK327718 PHG327717:PHG327718 PRC327717:PRC327718 QAY327717:QAY327718 QKU327717:QKU327718 QUQ327717:QUQ327718 REM327717:REM327718 ROI327717:ROI327718 RYE327717:RYE327718 SIA327717:SIA327718 SRW327717:SRW327718 TBS327717:TBS327718 TLO327717:TLO327718 TVK327717:TVK327718 UFG327717:UFG327718 UPC327717:UPC327718 UYY327717:UYY327718 VIU327717:VIU327718 VSQ327717:VSQ327718 WCM327717:WCM327718 WMI327717:WMI327718 WWE327717:WWE327718 JS393253:JS393254 TO393253:TO393254 ADK393253:ADK393254 ANG393253:ANG393254 AXC393253:AXC393254 BGY393253:BGY393254 BQU393253:BQU393254 CAQ393253:CAQ393254 CKM393253:CKM393254 CUI393253:CUI393254 DEE393253:DEE393254 DOA393253:DOA393254 DXW393253:DXW393254 EHS393253:EHS393254 ERO393253:ERO393254 FBK393253:FBK393254 FLG393253:FLG393254 FVC393253:FVC393254 GEY393253:GEY393254 GOU393253:GOU393254 GYQ393253:GYQ393254 HIM393253:HIM393254 HSI393253:HSI393254 ICE393253:ICE393254 IMA393253:IMA393254 IVW393253:IVW393254 JFS393253:JFS393254 JPO393253:JPO393254 JZK393253:JZK393254 KJG393253:KJG393254 KTC393253:KTC393254 LCY393253:LCY393254 LMU393253:LMU393254 LWQ393253:LWQ393254 MGM393253:MGM393254 MQI393253:MQI393254 NAE393253:NAE393254 NKA393253:NKA393254 NTW393253:NTW393254 ODS393253:ODS393254 ONO393253:ONO393254 OXK393253:OXK393254 PHG393253:PHG393254 PRC393253:PRC393254 QAY393253:QAY393254 QKU393253:QKU393254 QUQ393253:QUQ393254 REM393253:REM393254 ROI393253:ROI393254 RYE393253:RYE393254 SIA393253:SIA393254 SRW393253:SRW393254 TBS393253:TBS393254 TLO393253:TLO393254 TVK393253:TVK393254 UFG393253:UFG393254 UPC393253:UPC393254 UYY393253:UYY393254 VIU393253:VIU393254 VSQ393253:VSQ393254 WCM393253:WCM393254 WMI393253:WMI393254 WWE393253:WWE393254 JS458789:JS458790 TO458789:TO458790 ADK458789:ADK458790 ANG458789:ANG458790 AXC458789:AXC458790 BGY458789:BGY458790 BQU458789:BQU458790 CAQ458789:CAQ458790 CKM458789:CKM458790 CUI458789:CUI458790 DEE458789:DEE458790 DOA458789:DOA458790 DXW458789:DXW458790 EHS458789:EHS458790 ERO458789:ERO458790 FBK458789:FBK458790 FLG458789:FLG458790 FVC458789:FVC458790 GEY458789:GEY458790 GOU458789:GOU458790 GYQ458789:GYQ458790 HIM458789:HIM458790 HSI458789:HSI458790 ICE458789:ICE458790 IMA458789:IMA458790 IVW458789:IVW458790 JFS458789:JFS458790 JPO458789:JPO458790 JZK458789:JZK458790 KJG458789:KJG458790 KTC458789:KTC458790 LCY458789:LCY458790 LMU458789:LMU458790 LWQ458789:LWQ458790 MGM458789:MGM458790 MQI458789:MQI458790 NAE458789:NAE458790 NKA458789:NKA458790 NTW458789:NTW458790 ODS458789:ODS458790 ONO458789:ONO458790 OXK458789:OXK458790 PHG458789:PHG458790 PRC458789:PRC458790 QAY458789:QAY458790 QKU458789:QKU458790 QUQ458789:QUQ458790 REM458789:REM458790 ROI458789:ROI458790 RYE458789:RYE458790 SIA458789:SIA458790 SRW458789:SRW458790 TBS458789:TBS458790 TLO458789:TLO458790 TVK458789:TVK458790 UFG458789:UFG458790 UPC458789:UPC458790 UYY458789:UYY458790 VIU458789:VIU458790 VSQ458789:VSQ458790 WCM458789:WCM458790 WMI458789:WMI458790 WWE458789:WWE458790 JS524325:JS524326 TO524325:TO524326 ADK524325:ADK524326 ANG524325:ANG524326 AXC524325:AXC524326 BGY524325:BGY524326 BQU524325:BQU524326 CAQ524325:CAQ524326 CKM524325:CKM524326 CUI524325:CUI524326 DEE524325:DEE524326 DOA524325:DOA524326 DXW524325:DXW524326 EHS524325:EHS524326 ERO524325:ERO524326 FBK524325:FBK524326 FLG524325:FLG524326 FVC524325:FVC524326 GEY524325:GEY524326 GOU524325:GOU524326 GYQ524325:GYQ524326 HIM524325:HIM524326 HSI524325:HSI524326 ICE524325:ICE524326 IMA524325:IMA524326 IVW524325:IVW524326 JFS524325:JFS524326 JPO524325:JPO524326 JZK524325:JZK524326 KJG524325:KJG524326 KTC524325:KTC524326 LCY524325:LCY524326 LMU524325:LMU524326 LWQ524325:LWQ524326 MGM524325:MGM524326 MQI524325:MQI524326 NAE524325:NAE524326 NKA524325:NKA524326 NTW524325:NTW524326 ODS524325:ODS524326 ONO524325:ONO524326 OXK524325:OXK524326 PHG524325:PHG524326 PRC524325:PRC524326 QAY524325:QAY524326 QKU524325:QKU524326 QUQ524325:QUQ524326 REM524325:REM524326 ROI524325:ROI524326 RYE524325:RYE524326 SIA524325:SIA524326 SRW524325:SRW524326 TBS524325:TBS524326 TLO524325:TLO524326 TVK524325:TVK524326 UFG524325:UFG524326 UPC524325:UPC524326 UYY524325:UYY524326 VIU524325:VIU524326 VSQ524325:VSQ524326 WCM524325:WCM524326 WMI524325:WMI524326 WWE524325:WWE524326 JS589861:JS589862 TO589861:TO589862 ADK589861:ADK589862 ANG589861:ANG589862 AXC589861:AXC589862 BGY589861:BGY589862 BQU589861:BQU589862 CAQ589861:CAQ589862 CKM589861:CKM589862 CUI589861:CUI589862 DEE589861:DEE589862 DOA589861:DOA589862 DXW589861:DXW589862 EHS589861:EHS589862 ERO589861:ERO589862 FBK589861:FBK589862 FLG589861:FLG589862 FVC589861:FVC589862 GEY589861:GEY589862 GOU589861:GOU589862 GYQ589861:GYQ589862 HIM589861:HIM589862 HSI589861:HSI589862 ICE589861:ICE589862 IMA589861:IMA589862 IVW589861:IVW589862 JFS589861:JFS589862 JPO589861:JPO589862 JZK589861:JZK589862 KJG589861:KJG589862 KTC589861:KTC589862 LCY589861:LCY589862 LMU589861:LMU589862 LWQ589861:LWQ589862 MGM589861:MGM589862 MQI589861:MQI589862 NAE589861:NAE589862 NKA589861:NKA589862 NTW589861:NTW589862 ODS589861:ODS589862 ONO589861:ONO589862 OXK589861:OXK589862 PHG589861:PHG589862 PRC589861:PRC589862 QAY589861:QAY589862 QKU589861:QKU589862 QUQ589861:QUQ589862 REM589861:REM589862 ROI589861:ROI589862 RYE589861:RYE589862 SIA589861:SIA589862 SRW589861:SRW589862 TBS589861:TBS589862 TLO589861:TLO589862 TVK589861:TVK589862 UFG589861:UFG589862 UPC589861:UPC589862 UYY589861:UYY589862 VIU589861:VIU589862 VSQ589861:VSQ589862 WCM589861:WCM589862 WMI589861:WMI589862 WWE589861:WWE589862 JS655397:JS655398 TO655397:TO655398 ADK655397:ADK655398 ANG655397:ANG655398 AXC655397:AXC655398 BGY655397:BGY655398 BQU655397:BQU655398 CAQ655397:CAQ655398 CKM655397:CKM655398 CUI655397:CUI655398 DEE655397:DEE655398 DOA655397:DOA655398 DXW655397:DXW655398 EHS655397:EHS655398 ERO655397:ERO655398 FBK655397:FBK655398 FLG655397:FLG655398 FVC655397:FVC655398 GEY655397:GEY655398 GOU655397:GOU655398 GYQ655397:GYQ655398 HIM655397:HIM655398 HSI655397:HSI655398 ICE655397:ICE655398 IMA655397:IMA655398 IVW655397:IVW655398 JFS655397:JFS655398 JPO655397:JPO655398 JZK655397:JZK655398 KJG655397:KJG655398 KTC655397:KTC655398 LCY655397:LCY655398 LMU655397:LMU655398 LWQ655397:LWQ655398 MGM655397:MGM655398 MQI655397:MQI655398 NAE655397:NAE655398 NKA655397:NKA655398 NTW655397:NTW655398 ODS655397:ODS655398 ONO655397:ONO655398 OXK655397:OXK655398 PHG655397:PHG655398 PRC655397:PRC655398 QAY655397:QAY655398 QKU655397:QKU655398 QUQ655397:QUQ655398 REM655397:REM655398 ROI655397:ROI655398 RYE655397:RYE655398 SIA655397:SIA655398 SRW655397:SRW655398 TBS655397:TBS655398 TLO655397:TLO655398 TVK655397:TVK655398 UFG655397:UFG655398 UPC655397:UPC655398 UYY655397:UYY655398 VIU655397:VIU655398 VSQ655397:VSQ655398 WCM655397:WCM655398 WMI655397:WMI655398 WWE655397:WWE655398 JS720933:JS720934 TO720933:TO720934 ADK720933:ADK720934 ANG720933:ANG720934 AXC720933:AXC720934 BGY720933:BGY720934 BQU720933:BQU720934 CAQ720933:CAQ720934 CKM720933:CKM720934 CUI720933:CUI720934 DEE720933:DEE720934 DOA720933:DOA720934 DXW720933:DXW720934 EHS720933:EHS720934 ERO720933:ERO720934 FBK720933:FBK720934 FLG720933:FLG720934 FVC720933:FVC720934 GEY720933:GEY720934 GOU720933:GOU720934 GYQ720933:GYQ720934 HIM720933:HIM720934 HSI720933:HSI720934 ICE720933:ICE720934 IMA720933:IMA720934 IVW720933:IVW720934 JFS720933:JFS720934 JPO720933:JPO720934 JZK720933:JZK720934 KJG720933:KJG720934 KTC720933:KTC720934 LCY720933:LCY720934 LMU720933:LMU720934 LWQ720933:LWQ720934 MGM720933:MGM720934 MQI720933:MQI720934 NAE720933:NAE720934 NKA720933:NKA720934 NTW720933:NTW720934 ODS720933:ODS720934 ONO720933:ONO720934 OXK720933:OXK720934 PHG720933:PHG720934 PRC720933:PRC720934 QAY720933:QAY720934 QKU720933:QKU720934 QUQ720933:QUQ720934 REM720933:REM720934 ROI720933:ROI720934 RYE720933:RYE720934 SIA720933:SIA720934 SRW720933:SRW720934 TBS720933:TBS720934 TLO720933:TLO720934 TVK720933:TVK720934 UFG720933:UFG720934 UPC720933:UPC720934 UYY720933:UYY720934 VIU720933:VIU720934 VSQ720933:VSQ720934 WCM720933:WCM720934 WMI720933:WMI720934 WWE720933:WWE720934 JS786469:JS786470 TO786469:TO786470 ADK786469:ADK786470 ANG786469:ANG786470 AXC786469:AXC786470 BGY786469:BGY786470 BQU786469:BQU786470 CAQ786469:CAQ786470 CKM786469:CKM786470 CUI786469:CUI786470 DEE786469:DEE786470 DOA786469:DOA786470 DXW786469:DXW786470 EHS786469:EHS786470 ERO786469:ERO786470 FBK786469:FBK786470 FLG786469:FLG786470 FVC786469:FVC786470 GEY786469:GEY786470 GOU786469:GOU786470 GYQ786469:GYQ786470 HIM786469:HIM786470 HSI786469:HSI786470 ICE786469:ICE786470 IMA786469:IMA786470 IVW786469:IVW786470 JFS786469:JFS786470 JPO786469:JPO786470 JZK786469:JZK786470 KJG786469:KJG786470 KTC786469:KTC786470 LCY786469:LCY786470 LMU786469:LMU786470 LWQ786469:LWQ786470 MGM786469:MGM786470 MQI786469:MQI786470 NAE786469:NAE786470 NKA786469:NKA786470 NTW786469:NTW786470 ODS786469:ODS786470 ONO786469:ONO786470 OXK786469:OXK786470 PHG786469:PHG786470 PRC786469:PRC786470 QAY786469:QAY786470 QKU786469:QKU786470 QUQ786469:QUQ786470 REM786469:REM786470 ROI786469:ROI786470 RYE786469:RYE786470 SIA786469:SIA786470 SRW786469:SRW786470 TBS786469:TBS786470 TLO786469:TLO786470 TVK786469:TVK786470 UFG786469:UFG786470 UPC786469:UPC786470 UYY786469:UYY786470 VIU786469:VIU786470 VSQ786469:VSQ786470 WCM786469:WCM786470 WMI786469:WMI786470 WWE786469:WWE786470 JS852005:JS852006 TO852005:TO852006 ADK852005:ADK852006 ANG852005:ANG852006 AXC852005:AXC852006 BGY852005:BGY852006 BQU852005:BQU852006 CAQ852005:CAQ852006 CKM852005:CKM852006 CUI852005:CUI852006 DEE852005:DEE852006 DOA852005:DOA852006 DXW852005:DXW852006 EHS852005:EHS852006 ERO852005:ERO852006 FBK852005:FBK852006 FLG852005:FLG852006 FVC852005:FVC852006 GEY852005:GEY852006 GOU852005:GOU852006 GYQ852005:GYQ852006 HIM852005:HIM852006 HSI852005:HSI852006 ICE852005:ICE852006 IMA852005:IMA852006 IVW852005:IVW852006 JFS852005:JFS852006 JPO852005:JPO852006 JZK852005:JZK852006 KJG852005:KJG852006 KTC852005:KTC852006 LCY852005:LCY852006 LMU852005:LMU852006 LWQ852005:LWQ852006 MGM852005:MGM852006 MQI852005:MQI852006 NAE852005:NAE852006 NKA852005:NKA852006 NTW852005:NTW852006 ODS852005:ODS852006 ONO852005:ONO852006 OXK852005:OXK852006 PHG852005:PHG852006 PRC852005:PRC852006 QAY852005:QAY852006 QKU852005:QKU852006 QUQ852005:QUQ852006 REM852005:REM852006 ROI852005:ROI852006 RYE852005:RYE852006 SIA852005:SIA852006 SRW852005:SRW852006 TBS852005:TBS852006 TLO852005:TLO852006 TVK852005:TVK852006 UFG852005:UFG852006 UPC852005:UPC852006 UYY852005:UYY852006 VIU852005:VIU852006 VSQ852005:VSQ852006 WCM852005:WCM852006 WMI852005:WMI852006 WWE852005:WWE852006 JS917541:JS917542 TO917541:TO917542 ADK917541:ADK917542 ANG917541:ANG917542 AXC917541:AXC917542 BGY917541:BGY917542 BQU917541:BQU917542 CAQ917541:CAQ917542 CKM917541:CKM917542 CUI917541:CUI917542 DEE917541:DEE917542 DOA917541:DOA917542 DXW917541:DXW917542 EHS917541:EHS917542 ERO917541:ERO917542 FBK917541:FBK917542 FLG917541:FLG917542 FVC917541:FVC917542 GEY917541:GEY917542 GOU917541:GOU917542 GYQ917541:GYQ917542 HIM917541:HIM917542 HSI917541:HSI917542 ICE917541:ICE917542 IMA917541:IMA917542 IVW917541:IVW917542 JFS917541:JFS917542 JPO917541:JPO917542 JZK917541:JZK917542 KJG917541:KJG917542 KTC917541:KTC917542 LCY917541:LCY917542 LMU917541:LMU917542 LWQ917541:LWQ917542 MGM917541:MGM917542 MQI917541:MQI917542 NAE917541:NAE917542 NKA917541:NKA917542 NTW917541:NTW917542 ODS917541:ODS917542 ONO917541:ONO917542 OXK917541:OXK917542 PHG917541:PHG917542 PRC917541:PRC917542 QAY917541:QAY917542 QKU917541:QKU917542 QUQ917541:QUQ917542 REM917541:REM917542 ROI917541:ROI917542 RYE917541:RYE917542 SIA917541:SIA917542 SRW917541:SRW917542 TBS917541:TBS917542 TLO917541:TLO917542 TVK917541:TVK917542 UFG917541:UFG917542 UPC917541:UPC917542 UYY917541:UYY917542 VIU917541:VIU917542 VSQ917541:VSQ917542 WCM917541:WCM917542 WMI917541:WMI917542 WWE917541:WWE917542 JS983077:JS983078 TO983077:TO983078 ADK983077:ADK983078 ANG983077:ANG983078 AXC983077:AXC983078 BGY983077:BGY983078 BQU983077:BQU983078 CAQ983077:CAQ983078 CKM983077:CKM983078 CUI983077:CUI983078 DEE983077:DEE983078 DOA983077:DOA983078 DXW983077:DXW983078 EHS983077:EHS983078 ERO983077:ERO983078 FBK983077:FBK983078 FLG983077:FLG983078 FVC983077:FVC983078 GEY983077:GEY983078 GOU983077:GOU983078 GYQ983077:GYQ983078 HIM983077:HIM983078 HSI983077:HSI983078 ICE983077:ICE983078 IMA983077:IMA983078 IVW983077:IVW983078 JFS983077:JFS983078 JPO983077:JPO983078 JZK983077:JZK983078 KJG983077:KJG983078 KTC983077:KTC983078 LCY983077:LCY983078 LMU983077:LMU983078 LWQ983077:LWQ983078 MGM983077:MGM983078 MQI983077:MQI983078 NAE983077:NAE983078 NKA983077:NKA983078 NTW983077:NTW983078 ODS983077:ODS983078 ONO983077:ONO983078 OXK983077:OXK983078 PHG983077:PHG983078 PRC983077:PRC983078 QAY983077:QAY983078 QKU983077:QKU983078 QUQ983077:QUQ983078 REM983077:REM983078 ROI983077:ROI983078 RYE983077:RYE983078 SIA983077:SIA983078 SRW983077:SRW983078 TBS983077:TBS983078 TLO983077:TLO983078 TVK983077:TVK983078 UFG983077:UFG983078 UPC983077:UPC983078 UYY983077:UYY983078 VIU983077:VIU983078 VSQ983077:VSQ983078 WCM983077:WCM983078 WMI983077:WMI983078 WWE983077:WWE983078 JS118 TO118 ADK118 ANG118 AXC118 BGY118 BQU118 CAQ118 CKM118 CUI118 DEE118 DOA118 DXW118 EHS118 ERO118 FBK118 FLG118 FVC118 GEY118 GOU118 GYQ118 HIM118 HSI118 ICE118 IMA118 IVW118 JFS118 JPO118 JZK118 KJG118 KTC118 LCY118 LMU118 LWQ118 MGM118 MQI118 NAE118 NKA118 NTW118 ODS118 ONO118 OXK118 PHG118 PRC118 QAY118 QKU118 QUQ118 REM118 ROI118 RYE118 SIA118 SRW118 TBS118 TLO118 TVK118 UFG118 UPC118 UYY118 VIU118 VSQ118 WCM118 WMI118 WWE118 JS65654 TO65654 ADK65654 ANG65654 AXC65654 BGY65654 BQU65654 CAQ65654 CKM65654 CUI65654 DEE65654 DOA65654 DXW65654 EHS65654 ERO65654 FBK65654 FLG65654 FVC65654 GEY65654 GOU65654 GYQ65654 HIM65654 HSI65654 ICE65654 IMA65654 IVW65654 JFS65654 JPO65654 JZK65654 KJG65654 KTC65654 LCY65654 LMU65654 LWQ65654 MGM65654 MQI65654 NAE65654 NKA65654 NTW65654 ODS65654 ONO65654 OXK65654 PHG65654 PRC65654 QAY65654 QKU65654 QUQ65654 REM65654 ROI65654 RYE65654 SIA65654 SRW65654 TBS65654 TLO65654 TVK65654 UFG65654 UPC65654 UYY65654 VIU65654 VSQ65654 WCM65654 WMI65654 WWE65654 JS131190 TO131190 ADK131190 ANG131190 AXC131190 BGY131190 BQU131190 CAQ131190 CKM131190 CUI131190 DEE131190 DOA131190 DXW131190 EHS131190 ERO131190 FBK131190 FLG131190 FVC131190 GEY131190 GOU131190 GYQ131190 HIM131190 HSI131190 ICE131190 IMA131190 IVW131190 JFS131190 JPO131190 JZK131190 KJG131190 KTC131190 LCY131190 LMU131190 LWQ131190 MGM131190 MQI131190 NAE131190 NKA131190 NTW131190 ODS131190 ONO131190 OXK131190 PHG131190 PRC131190 QAY131190 QKU131190 QUQ131190 REM131190 ROI131190 RYE131190 SIA131190 SRW131190 TBS131190 TLO131190 TVK131190 UFG131190 UPC131190 UYY131190 VIU131190 VSQ131190 WCM131190 WMI131190 WWE131190 JS196726 TO196726 ADK196726 ANG196726 AXC196726 BGY196726 BQU196726 CAQ196726 CKM196726 CUI196726 DEE196726 DOA196726 DXW196726 EHS196726 ERO196726 FBK196726 FLG196726 FVC196726 GEY196726 GOU196726 GYQ196726 HIM196726 HSI196726 ICE196726 IMA196726 IVW196726 JFS196726 JPO196726 JZK196726 KJG196726 KTC196726 LCY196726 LMU196726 LWQ196726 MGM196726 MQI196726 NAE196726 NKA196726 NTW196726 ODS196726 ONO196726 OXK196726 PHG196726 PRC196726 QAY196726 QKU196726 QUQ196726 REM196726 ROI196726 RYE196726 SIA196726 SRW196726 TBS196726 TLO196726 TVK196726 UFG196726 UPC196726 UYY196726 VIU196726 VSQ196726 WCM196726 WMI196726 WWE196726 JS262262 TO262262 ADK262262 ANG262262 AXC262262 BGY262262 BQU262262 CAQ262262 CKM262262 CUI262262 DEE262262 DOA262262 DXW262262 EHS262262 ERO262262 FBK262262 FLG262262 FVC262262 GEY262262 GOU262262 GYQ262262 HIM262262 HSI262262 ICE262262 IMA262262 IVW262262 JFS262262 JPO262262 JZK262262 KJG262262 KTC262262 LCY262262 LMU262262 LWQ262262 MGM262262 MQI262262 NAE262262 NKA262262 NTW262262 ODS262262 ONO262262 OXK262262 PHG262262 PRC262262 QAY262262 QKU262262 QUQ262262 REM262262 ROI262262 RYE262262 SIA262262 SRW262262 TBS262262 TLO262262 TVK262262 UFG262262 UPC262262 UYY262262 VIU262262 VSQ262262 WCM262262 WMI262262 WWE262262 JS327798 TO327798 ADK327798 ANG327798 AXC327798 BGY327798 BQU327798 CAQ327798 CKM327798 CUI327798 DEE327798 DOA327798 DXW327798 EHS327798 ERO327798 FBK327798 FLG327798 FVC327798 GEY327798 GOU327798 GYQ327798 HIM327798 HSI327798 ICE327798 IMA327798 IVW327798 JFS327798 JPO327798 JZK327798 KJG327798 KTC327798 LCY327798 LMU327798 LWQ327798 MGM327798 MQI327798 NAE327798 NKA327798 NTW327798 ODS327798 ONO327798 OXK327798 PHG327798 PRC327798 QAY327798 QKU327798 QUQ327798 REM327798 ROI327798 RYE327798 SIA327798 SRW327798 TBS327798 TLO327798 TVK327798 UFG327798 UPC327798 UYY327798 VIU327798 VSQ327798 WCM327798 WMI327798 WWE327798 JS393334 TO393334 ADK393334 ANG393334 AXC393334 BGY393334 BQU393334 CAQ393334 CKM393334 CUI393334 DEE393334 DOA393334 DXW393334 EHS393334 ERO393334 FBK393334 FLG393334 FVC393334 GEY393334 GOU393334 GYQ393334 HIM393334 HSI393334 ICE393334 IMA393334 IVW393334 JFS393334 JPO393334 JZK393334 KJG393334 KTC393334 LCY393334 LMU393334 LWQ393334 MGM393334 MQI393334 NAE393334 NKA393334 NTW393334 ODS393334 ONO393334 OXK393334 PHG393334 PRC393334 QAY393334 QKU393334 QUQ393334 REM393334 ROI393334 RYE393334 SIA393334 SRW393334 TBS393334 TLO393334 TVK393334 UFG393334 UPC393334 UYY393334 VIU393334 VSQ393334 WCM393334 WMI393334 WWE393334 JS458870 TO458870 ADK458870 ANG458870 AXC458870 BGY458870 BQU458870 CAQ458870 CKM458870 CUI458870 DEE458870 DOA458870 DXW458870 EHS458870 ERO458870 FBK458870 FLG458870 FVC458870 GEY458870 GOU458870 GYQ458870 HIM458870 HSI458870 ICE458870 IMA458870 IVW458870 JFS458870 JPO458870 JZK458870 KJG458870 KTC458870 LCY458870 LMU458870 LWQ458870 MGM458870 MQI458870 NAE458870 NKA458870 NTW458870 ODS458870 ONO458870 OXK458870 PHG458870 PRC458870 QAY458870 QKU458870 QUQ458870 REM458870 ROI458870 RYE458870 SIA458870 SRW458870 TBS458870 TLO458870 TVK458870 UFG458870 UPC458870 UYY458870 VIU458870 VSQ458870 WCM458870 WMI458870 WWE458870 JS524406 TO524406 ADK524406 ANG524406 AXC524406 BGY524406 BQU524406 CAQ524406 CKM524406 CUI524406 DEE524406 DOA524406 DXW524406 EHS524406 ERO524406 FBK524406 FLG524406 FVC524406 GEY524406 GOU524406 GYQ524406 HIM524406 HSI524406 ICE524406 IMA524406 IVW524406 JFS524406 JPO524406 JZK524406 KJG524406 KTC524406 LCY524406 LMU524406 LWQ524406 MGM524406 MQI524406 NAE524406 NKA524406 NTW524406 ODS524406 ONO524406 OXK524406 PHG524406 PRC524406 QAY524406 QKU524406 QUQ524406 REM524406 ROI524406 RYE524406 SIA524406 SRW524406 TBS524406 TLO524406 TVK524406 UFG524406 UPC524406 UYY524406 VIU524406 VSQ524406 WCM524406 WMI524406 WWE524406 JS589942 TO589942 ADK589942 ANG589942 AXC589942 BGY589942 BQU589942 CAQ589942 CKM589942 CUI589942 DEE589942 DOA589942 DXW589942 EHS589942 ERO589942 FBK589942 FLG589942 FVC589942 GEY589942 GOU589942 GYQ589942 HIM589942 HSI589942 ICE589942 IMA589942 IVW589942 JFS589942 JPO589942 JZK589942 KJG589942 KTC589942 LCY589942 LMU589942 LWQ589942 MGM589942 MQI589942 NAE589942 NKA589942 NTW589942 ODS589942 ONO589942 OXK589942 PHG589942 PRC589942 QAY589942 QKU589942 QUQ589942 REM589942 ROI589942 RYE589942 SIA589942 SRW589942 TBS589942 TLO589942 TVK589942 UFG589942 UPC589942 UYY589942 VIU589942 VSQ589942 WCM589942 WMI589942 WWE589942 JS655478 TO655478 ADK655478 ANG655478 AXC655478 BGY655478 BQU655478 CAQ655478 CKM655478 CUI655478 DEE655478 DOA655478 DXW655478 EHS655478 ERO655478 FBK655478 FLG655478 FVC655478 GEY655478 GOU655478 GYQ655478 HIM655478 HSI655478 ICE655478 IMA655478 IVW655478 JFS655478 JPO655478 JZK655478 KJG655478 KTC655478 LCY655478 LMU655478 LWQ655478 MGM655478 MQI655478 NAE655478 NKA655478 NTW655478 ODS655478 ONO655478 OXK655478 PHG655478 PRC655478 QAY655478 QKU655478 QUQ655478 REM655478 ROI655478 RYE655478 SIA655478 SRW655478 TBS655478 TLO655478 TVK655478 UFG655478 UPC655478 UYY655478 VIU655478 VSQ655478 WCM655478 WMI655478 WWE655478 JS721014 TO721014 ADK721014 ANG721014 AXC721014 BGY721014 BQU721014 CAQ721014 CKM721014 CUI721014 DEE721014 DOA721014 DXW721014 EHS721014 ERO721014 FBK721014 FLG721014 FVC721014 GEY721014 GOU721014 GYQ721014 HIM721014 HSI721014 ICE721014 IMA721014 IVW721014 JFS721014 JPO721014 JZK721014 KJG721014 KTC721014 LCY721014 LMU721014 LWQ721014 MGM721014 MQI721014 NAE721014 NKA721014 NTW721014 ODS721014 ONO721014 OXK721014 PHG721014 PRC721014 QAY721014 QKU721014 QUQ721014 REM721014 ROI721014 RYE721014 SIA721014 SRW721014 TBS721014 TLO721014 TVK721014 UFG721014 UPC721014 UYY721014 VIU721014 VSQ721014 WCM721014 WMI721014 WWE721014 JS786550 TO786550 ADK786550 ANG786550 AXC786550 BGY786550 BQU786550 CAQ786550 CKM786550 CUI786550 DEE786550 DOA786550 DXW786550 EHS786550 ERO786550 FBK786550 FLG786550 FVC786550 GEY786550 GOU786550 GYQ786550 HIM786550 HSI786550 ICE786550 IMA786550 IVW786550 JFS786550 JPO786550 JZK786550 KJG786550 KTC786550 LCY786550 LMU786550 LWQ786550 MGM786550 MQI786550 NAE786550 NKA786550 NTW786550 ODS786550 ONO786550 OXK786550 PHG786550 PRC786550 QAY786550 QKU786550 QUQ786550 REM786550 ROI786550 RYE786550 SIA786550 SRW786550 TBS786550 TLO786550 TVK786550 UFG786550 UPC786550 UYY786550 VIU786550 VSQ786550 WCM786550 WMI786550 WWE786550 JS852086 TO852086 ADK852086 ANG852086 AXC852086 BGY852086 BQU852086 CAQ852086 CKM852086 CUI852086 DEE852086 DOA852086 DXW852086 EHS852086 ERO852086 FBK852086 FLG852086 FVC852086 GEY852086 GOU852086 GYQ852086 HIM852086 HSI852086 ICE852086 IMA852086 IVW852086 JFS852086 JPO852086 JZK852086 KJG852086 KTC852086 LCY852086 LMU852086 LWQ852086 MGM852086 MQI852086 NAE852086 NKA852086 NTW852086 ODS852086 ONO852086 OXK852086 PHG852086 PRC852086 QAY852086 QKU852086 QUQ852086 REM852086 ROI852086 RYE852086 SIA852086 SRW852086 TBS852086 TLO852086 TVK852086 UFG852086 UPC852086 UYY852086 VIU852086 VSQ852086 WCM852086 WMI852086 WWE852086 JS917622 TO917622 ADK917622 ANG917622 AXC917622 BGY917622 BQU917622 CAQ917622 CKM917622 CUI917622 DEE917622 DOA917622 DXW917622 EHS917622 ERO917622 FBK917622 FLG917622 FVC917622 GEY917622 GOU917622 GYQ917622 HIM917622 HSI917622 ICE917622 IMA917622 IVW917622 JFS917622 JPO917622 JZK917622 KJG917622 KTC917622 LCY917622 LMU917622 LWQ917622 MGM917622 MQI917622 NAE917622 NKA917622 NTW917622 ODS917622 ONO917622 OXK917622 PHG917622 PRC917622 QAY917622 QKU917622 QUQ917622 REM917622 ROI917622 RYE917622 SIA917622 SRW917622 TBS917622 TLO917622 TVK917622 UFG917622 UPC917622 UYY917622 VIU917622 VSQ917622 WCM917622 WMI917622 WWE917622 JS983158 TO983158 ADK983158 ANG983158 AXC983158 BGY983158 BQU983158 CAQ983158 CKM983158 CUI983158 DEE983158 DOA983158 DXW983158 EHS983158 ERO983158 FBK983158 FLG983158 FVC983158 GEY983158 GOU983158 GYQ983158 HIM983158 HSI983158 ICE983158 IMA983158 IVW983158 JFS983158 JPO983158 JZK983158 KJG983158 KTC983158 LCY983158 LMU983158 LWQ983158 MGM983158 MQI983158 NAE983158 NKA983158 NTW983158 ODS983158 ONO983158 OXK983158 PHG983158 PRC983158 QAY983158 QKU983158 QUQ983158 REM983158 ROI983158 RYE983158 SIA983158 SRW983158 TBS983158 TLO983158 TVK983158 UFG983158 UPC983158 UYY983158 VIU983158 VSQ983158 WCM983158 WMI983158 WWE983158 JS34:JS35 TO34:TO35 ADK34:ADK35 ANG34:ANG35 AXC34:AXC35 BGY34:BGY35 BQU34:BQU35 CAQ34:CAQ35 CKM34:CKM35 CUI34:CUI35 DEE34:DEE35 DOA34:DOA35 DXW34:DXW35 EHS34:EHS35 ERO34:ERO35 FBK34:FBK35 FLG34:FLG35 FVC34:FVC35 GEY34:GEY35 GOU34:GOU35 GYQ34:GYQ35 HIM34:HIM35 HSI34:HSI35 ICE34:ICE35 IMA34:IMA35 IVW34:IVW35 JFS34:JFS35 JPO34:JPO35 JZK34:JZK35 KJG34:KJG35 KTC34:KTC35 LCY34:LCY35 LMU34:LMU35 LWQ34:LWQ35 MGM34:MGM35 MQI34:MQI35 NAE34:NAE35 NKA34:NKA35 NTW34:NTW35 ODS34:ODS35 ONO34:ONO35 OXK34:OXK35 PHG34:PHG35 PRC34:PRC35 QAY34:QAY35 QKU34:QKU35 QUQ34:QUQ35 REM34:REM35 ROI34:ROI35 RYE34:RYE35 SIA34:SIA35 SRW34:SRW35 TBS34:TBS35 TLO34:TLO35 TVK34:TVK35 UFG34:UFG35 UPC34:UPC35 UYY34:UYY35 VIU34:VIU35 VSQ34:VSQ35 WCM34:WCM35 WMI34:WMI35 WWE34:WWE35 JS65570:JS65571 TO65570:TO65571 ADK65570:ADK65571 ANG65570:ANG65571 AXC65570:AXC65571 BGY65570:BGY65571 BQU65570:BQU65571 CAQ65570:CAQ65571 CKM65570:CKM65571 CUI65570:CUI65571 DEE65570:DEE65571 DOA65570:DOA65571 DXW65570:DXW65571 EHS65570:EHS65571 ERO65570:ERO65571 FBK65570:FBK65571 FLG65570:FLG65571 FVC65570:FVC65571 GEY65570:GEY65571 GOU65570:GOU65571 GYQ65570:GYQ65571 HIM65570:HIM65571 HSI65570:HSI65571 ICE65570:ICE65571 IMA65570:IMA65571 IVW65570:IVW65571 JFS65570:JFS65571 JPO65570:JPO65571 JZK65570:JZK65571 KJG65570:KJG65571 KTC65570:KTC65571 LCY65570:LCY65571 LMU65570:LMU65571 LWQ65570:LWQ65571 MGM65570:MGM65571 MQI65570:MQI65571 NAE65570:NAE65571 NKA65570:NKA65571 NTW65570:NTW65571 ODS65570:ODS65571 ONO65570:ONO65571 OXK65570:OXK65571 PHG65570:PHG65571 PRC65570:PRC65571 QAY65570:QAY65571 QKU65570:QKU65571 QUQ65570:QUQ65571 REM65570:REM65571 ROI65570:ROI65571 RYE65570:RYE65571 SIA65570:SIA65571 SRW65570:SRW65571 TBS65570:TBS65571 TLO65570:TLO65571 TVK65570:TVK65571 UFG65570:UFG65571 UPC65570:UPC65571 UYY65570:UYY65571 VIU65570:VIU65571 VSQ65570:VSQ65571 WCM65570:WCM65571 WMI65570:WMI65571 WWE65570:WWE65571 JS131106:JS131107 TO131106:TO131107 ADK131106:ADK131107 ANG131106:ANG131107 AXC131106:AXC131107 BGY131106:BGY131107 BQU131106:BQU131107 CAQ131106:CAQ131107 CKM131106:CKM131107 CUI131106:CUI131107 DEE131106:DEE131107 DOA131106:DOA131107 DXW131106:DXW131107 EHS131106:EHS131107 ERO131106:ERO131107 FBK131106:FBK131107 FLG131106:FLG131107 FVC131106:FVC131107 GEY131106:GEY131107 GOU131106:GOU131107 GYQ131106:GYQ131107 HIM131106:HIM131107 HSI131106:HSI131107 ICE131106:ICE131107 IMA131106:IMA131107 IVW131106:IVW131107 JFS131106:JFS131107 JPO131106:JPO131107 JZK131106:JZK131107 KJG131106:KJG131107 KTC131106:KTC131107 LCY131106:LCY131107 LMU131106:LMU131107 LWQ131106:LWQ131107 MGM131106:MGM131107 MQI131106:MQI131107 NAE131106:NAE131107 NKA131106:NKA131107 NTW131106:NTW131107 ODS131106:ODS131107 ONO131106:ONO131107 OXK131106:OXK131107 PHG131106:PHG131107 PRC131106:PRC131107 QAY131106:QAY131107 QKU131106:QKU131107 QUQ131106:QUQ131107 REM131106:REM131107 ROI131106:ROI131107 RYE131106:RYE131107 SIA131106:SIA131107 SRW131106:SRW131107 TBS131106:TBS131107 TLO131106:TLO131107 TVK131106:TVK131107 UFG131106:UFG131107 UPC131106:UPC131107 UYY131106:UYY131107 VIU131106:VIU131107 VSQ131106:VSQ131107 WCM131106:WCM131107 WMI131106:WMI131107 WWE131106:WWE131107 JS196642:JS196643 TO196642:TO196643 ADK196642:ADK196643 ANG196642:ANG196643 AXC196642:AXC196643 BGY196642:BGY196643 BQU196642:BQU196643 CAQ196642:CAQ196643 CKM196642:CKM196643 CUI196642:CUI196643 DEE196642:DEE196643 DOA196642:DOA196643 DXW196642:DXW196643 EHS196642:EHS196643 ERO196642:ERO196643 FBK196642:FBK196643 FLG196642:FLG196643 FVC196642:FVC196643 GEY196642:GEY196643 GOU196642:GOU196643 GYQ196642:GYQ196643 HIM196642:HIM196643 HSI196642:HSI196643 ICE196642:ICE196643 IMA196642:IMA196643 IVW196642:IVW196643 JFS196642:JFS196643 JPO196642:JPO196643 JZK196642:JZK196643 KJG196642:KJG196643 KTC196642:KTC196643 LCY196642:LCY196643 LMU196642:LMU196643 LWQ196642:LWQ196643 MGM196642:MGM196643 MQI196642:MQI196643 NAE196642:NAE196643 NKA196642:NKA196643 NTW196642:NTW196643 ODS196642:ODS196643 ONO196642:ONO196643 OXK196642:OXK196643 PHG196642:PHG196643 PRC196642:PRC196643 QAY196642:QAY196643 QKU196642:QKU196643 QUQ196642:QUQ196643 REM196642:REM196643 ROI196642:ROI196643 RYE196642:RYE196643 SIA196642:SIA196643 SRW196642:SRW196643 TBS196642:TBS196643 TLO196642:TLO196643 TVK196642:TVK196643 UFG196642:UFG196643 UPC196642:UPC196643 UYY196642:UYY196643 VIU196642:VIU196643 VSQ196642:VSQ196643 WCM196642:WCM196643 WMI196642:WMI196643 WWE196642:WWE196643 JS262178:JS262179 TO262178:TO262179 ADK262178:ADK262179 ANG262178:ANG262179 AXC262178:AXC262179 BGY262178:BGY262179 BQU262178:BQU262179 CAQ262178:CAQ262179 CKM262178:CKM262179 CUI262178:CUI262179 DEE262178:DEE262179 DOA262178:DOA262179 DXW262178:DXW262179 EHS262178:EHS262179 ERO262178:ERO262179 FBK262178:FBK262179 FLG262178:FLG262179 FVC262178:FVC262179 GEY262178:GEY262179 GOU262178:GOU262179 GYQ262178:GYQ262179 HIM262178:HIM262179 HSI262178:HSI262179 ICE262178:ICE262179 IMA262178:IMA262179 IVW262178:IVW262179 JFS262178:JFS262179 JPO262178:JPO262179 JZK262178:JZK262179 KJG262178:KJG262179 KTC262178:KTC262179 LCY262178:LCY262179 LMU262178:LMU262179 LWQ262178:LWQ262179 MGM262178:MGM262179 MQI262178:MQI262179 NAE262178:NAE262179 NKA262178:NKA262179 NTW262178:NTW262179 ODS262178:ODS262179 ONO262178:ONO262179 OXK262178:OXK262179 PHG262178:PHG262179 PRC262178:PRC262179 QAY262178:QAY262179 QKU262178:QKU262179 QUQ262178:QUQ262179 REM262178:REM262179 ROI262178:ROI262179 RYE262178:RYE262179 SIA262178:SIA262179 SRW262178:SRW262179 TBS262178:TBS262179 TLO262178:TLO262179 TVK262178:TVK262179 UFG262178:UFG262179 UPC262178:UPC262179 UYY262178:UYY262179 VIU262178:VIU262179 VSQ262178:VSQ262179 WCM262178:WCM262179 WMI262178:WMI262179 WWE262178:WWE262179 JS327714:JS327715 TO327714:TO327715 ADK327714:ADK327715 ANG327714:ANG327715 AXC327714:AXC327715 BGY327714:BGY327715 BQU327714:BQU327715 CAQ327714:CAQ327715 CKM327714:CKM327715 CUI327714:CUI327715 DEE327714:DEE327715 DOA327714:DOA327715 DXW327714:DXW327715 EHS327714:EHS327715 ERO327714:ERO327715 FBK327714:FBK327715 FLG327714:FLG327715 FVC327714:FVC327715 GEY327714:GEY327715 GOU327714:GOU327715 GYQ327714:GYQ327715 HIM327714:HIM327715 HSI327714:HSI327715 ICE327714:ICE327715 IMA327714:IMA327715 IVW327714:IVW327715 JFS327714:JFS327715 JPO327714:JPO327715 JZK327714:JZK327715 KJG327714:KJG327715 KTC327714:KTC327715 LCY327714:LCY327715 LMU327714:LMU327715 LWQ327714:LWQ327715 MGM327714:MGM327715 MQI327714:MQI327715 NAE327714:NAE327715 NKA327714:NKA327715 NTW327714:NTW327715 ODS327714:ODS327715 ONO327714:ONO327715 OXK327714:OXK327715 PHG327714:PHG327715 PRC327714:PRC327715 QAY327714:QAY327715 QKU327714:QKU327715 QUQ327714:QUQ327715 REM327714:REM327715 ROI327714:ROI327715 RYE327714:RYE327715 SIA327714:SIA327715 SRW327714:SRW327715 TBS327714:TBS327715 TLO327714:TLO327715 TVK327714:TVK327715 UFG327714:UFG327715 UPC327714:UPC327715 UYY327714:UYY327715 VIU327714:VIU327715 VSQ327714:VSQ327715 WCM327714:WCM327715 WMI327714:WMI327715 WWE327714:WWE327715 JS393250:JS393251 TO393250:TO393251 ADK393250:ADK393251 ANG393250:ANG393251 AXC393250:AXC393251 BGY393250:BGY393251 BQU393250:BQU393251 CAQ393250:CAQ393251 CKM393250:CKM393251 CUI393250:CUI393251 DEE393250:DEE393251 DOA393250:DOA393251 DXW393250:DXW393251 EHS393250:EHS393251 ERO393250:ERO393251 FBK393250:FBK393251 FLG393250:FLG393251 FVC393250:FVC393251 GEY393250:GEY393251 GOU393250:GOU393251 GYQ393250:GYQ393251 HIM393250:HIM393251 HSI393250:HSI393251 ICE393250:ICE393251 IMA393250:IMA393251 IVW393250:IVW393251 JFS393250:JFS393251 JPO393250:JPO393251 JZK393250:JZK393251 KJG393250:KJG393251 KTC393250:KTC393251 LCY393250:LCY393251 LMU393250:LMU393251 LWQ393250:LWQ393251 MGM393250:MGM393251 MQI393250:MQI393251 NAE393250:NAE393251 NKA393250:NKA393251 NTW393250:NTW393251 ODS393250:ODS393251 ONO393250:ONO393251 OXK393250:OXK393251 PHG393250:PHG393251 PRC393250:PRC393251 QAY393250:QAY393251 QKU393250:QKU393251 QUQ393250:QUQ393251 REM393250:REM393251 ROI393250:ROI393251 RYE393250:RYE393251 SIA393250:SIA393251 SRW393250:SRW393251 TBS393250:TBS393251 TLO393250:TLO393251 TVK393250:TVK393251 UFG393250:UFG393251 UPC393250:UPC393251 UYY393250:UYY393251 VIU393250:VIU393251 VSQ393250:VSQ393251 WCM393250:WCM393251 WMI393250:WMI393251 WWE393250:WWE393251 JS458786:JS458787 TO458786:TO458787 ADK458786:ADK458787 ANG458786:ANG458787 AXC458786:AXC458787 BGY458786:BGY458787 BQU458786:BQU458787 CAQ458786:CAQ458787 CKM458786:CKM458787 CUI458786:CUI458787 DEE458786:DEE458787 DOA458786:DOA458787 DXW458786:DXW458787 EHS458786:EHS458787 ERO458786:ERO458787 FBK458786:FBK458787 FLG458786:FLG458787 FVC458786:FVC458787 GEY458786:GEY458787 GOU458786:GOU458787 GYQ458786:GYQ458787 HIM458786:HIM458787 HSI458786:HSI458787 ICE458786:ICE458787 IMA458786:IMA458787 IVW458786:IVW458787 JFS458786:JFS458787 JPO458786:JPO458787 JZK458786:JZK458787 KJG458786:KJG458787 KTC458786:KTC458787 LCY458786:LCY458787 LMU458786:LMU458787 LWQ458786:LWQ458787 MGM458786:MGM458787 MQI458786:MQI458787 NAE458786:NAE458787 NKA458786:NKA458787 NTW458786:NTW458787 ODS458786:ODS458787 ONO458786:ONO458787 OXK458786:OXK458787 PHG458786:PHG458787 PRC458786:PRC458787 QAY458786:QAY458787 QKU458786:QKU458787 QUQ458786:QUQ458787 REM458786:REM458787 ROI458786:ROI458787 RYE458786:RYE458787 SIA458786:SIA458787 SRW458786:SRW458787 TBS458786:TBS458787 TLO458786:TLO458787 TVK458786:TVK458787 UFG458786:UFG458787 UPC458786:UPC458787 UYY458786:UYY458787 VIU458786:VIU458787 VSQ458786:VSQ458787 WCM458786:WCM458787 WMI458786:WMI458787 WWE458786:WWE458787 JS524322:JS524323 TO524322:TO524323 ADK524322:ADK524323 ANG524322:ANG524323 AXC524322:AXC524323 BGY524322:BGY524323 BQU524322:BQU524323 CAQ524322:CAQ524323 CKM524322:CKM524323 CUI524322:CUI524323 DEE524322:DEE524323 DOA524322:DOA524323 DXW524322:DXW524323 EHS524322:EHS524323 ERO524322:ERO524323 FBK524322:FBK524323 FLG524322:FLG524323 FVC524322:FVC524323 GEY524322:GEY524323 GOU524322:GOU524323 GYQ524322:GYQ524323 HIM524322:HIM524323 HSI524322:HSI524323 ICE524322:ICE524323 IMA524322:IMA524323 IVW524322:IVW524323 JFS524322:JFS524323 JPO524322:JPO524323 JZK524322:JZK524323 KJG524322:KJG524323 KTC524322:KTC524323 LCY524322:LCY524323 LMU524322:LMU524323 LWQ524322:LWQ524323 MGM524322:MGM524323 MQI524322:MQI524323 NAE524322:NAE524323 NKA524322:NKA524323 NTW524322:NTW524323 ODS524322:ODS524323 ONO524322:ONO524323 OXK524322:OXK524323 PHG524322:PHG524323 PRC524322:PRC524323 QAY524322:QAY524323 QKU524322:QKU524323 QUQ524322:QUQ524323 REM524322:REM524323 ROI524322:ROI524323 RYE524322:RYE524323 SIA524322:SIA524323 SRW524322:SRW524323 TBS524322:TBS524323 TLO524322:TLO524323 TVK524322:TVK524323 UFG524322:UFG524323 UPC524322:UPC524323 UYY524322:UYY524323 VIU524322:VIU524323 VSQ524322:VSQ524323 WCM524322:WCM524323 WMI524322:WMI524323 WWE524322:WWE524323 JS589858:JS589859 TO589858:TO589859 ADK589858:ADK589859 ANG589858:ANG589859 AXC589858:AXC589859 BGY589858:BGY589859 BQU589858:BQU589859 CAQ589858:CAQ589859 CKM589858:CKM589859 CUI589858:CUI589859 DEE589858:DEE589859 DOA589858:DOA589859 DXW589858:DXW589859 EHS589858:EHS589859 ERO589858:ERO589859 FBK589858:FBK589859 FLG589858:FLG589859 FVC589858:FVC589859 GEY589858:GEY589859 GOU589858:GOU589859 GYQ589858:GYQ589859 HIM589858:HIM589859 HSI589858:HSI589859 ICE589858:ICE589859 IMA589858:IMA589859 IVW589858:IVW589859 JFS589858:JFS589859 JPO589858:JPO589859 JZK589858:JZK589859 KJG589858:KJG589859 KTC589858:KTC589859 LCY589858:LCY589859 LMU589858:LMU589859 LWQ589858:LWQ589859 MGM589858:MGM589859 MQI589858:MQI589859 NAE589858:NAE589859 NKA589858:NKA589859 NTW589858:NTW589859 ODS589858:ODS589859 ONO589858:ONO589859 OXK589858:OXK589859 PHG589858:PHG589859 PRC589858:PRC589859 QAY589858:QAY589859 QKU589858:QKU589859 QUQ589858:QUQ589859 REM589858:REM589859 ROI589858:ROI589859 RYE589858:RYE589859 SIA589858:SIA589859 SRW589858:SRW589859 TBS589858:TBS589859 TLO589858:TLO589859 TVK589858:TVK589859 UFG589858:UFG589859 UPC589858:UPC589859 UYY589858:UYY589859 VIU589858:VIU589859 VSQ589858:VSQ589859 WCM589858:WCM589859 WMI589858:WMI589859 WWE589858:WWE589859 JS655394:JS655395 TO655394:TO655395 ADK655394:ADK655395 ANG655394:ANG655395 AXC655394:AXC655395 BGY655394:BGY655395 BQU655394:BQU655395 CAQ655394:CAQ655395 CKM655394:CKM655395 CUI655394:CUI655395 DEE655394:DEE655395 DOA655394:DOA655395 DXW655394:DXW655395 EHS655394:EHS655395 ERO655394:ERO655395 FBK655394:FBK655395 FLG655394:FLG655395 FVC655394:FVC655395 GEY655394:GEY655395 GOU655394:GOU655395 GYQ655394:GYQ655395 HIM655394:HIM655395 HSI655394:HSI655395 ICE655394:ICE655395 IMA655394:IMA655395 IVW655394:IVW655395 JFS655394:JFS655395 JPO655394:JPO655395 JZK655394:JZK655395 KJG655394:KJG655395 KTC655394:KTC655395 LCY655394:LCY655395 LMU655394:LMU655395 LWQ655394:LWQ655395 MGM655394:MGM655395 MQI655394:MQI655395 NAE655394:NAE655395 NKA655394:NKA655395 NTW655394:NTW655395 ODS655394:ODS655395 ONO655394:ONO655395 OXK655394:OXK655395 PHG655394:PHG655395 PRC655394:PRC655395 QAY655394:QAY655395 QKU655394:QKU655395 QUQ655394:QUQ655395 REM655394:REM655395 ROI655394:ROI655395 RYE655394:RYE655395 SIA655394:SIA655395 SRW655394:SRW655395 TBS655394:TBS655395 TLO655394:TLO655395 TVK655394:TVK655395 UFG655394:UFG655395 UPC655394:UPC655395 UYY655394:UYY655395 VIU655394:VIU655395 VSQ655394:VSQ655395 WCM655394:WCM655395 WMI655394:WMI655395 WWE655394:WWE655395 JS720930:JS720931 TO720930:TO720931 ADK720930:ADK720931 ANG720930:ANG720931 AXC720930:AXC720931 BGY720930:BGY720931 BQU720930:BQU720931 CAQ720930:CAQ720931 CKM720930:CKM720931 CUI720930:CUI720931 DEE720930:DEE720931 DOA720930:DOA720931 DXW720930:DXW720931 EHS720930:EHS720931 ERO720930:ERO720931 FBK720930:FBK720931 FLG720930:FLG720931 FVC720930:FVC720931 GEY720930:GEY720931 GOU720930:GOU720931 GYQ720930:GYQ720931 HIM720930:HIM720931 HSI720930:HSI720931 ICE720930:ICE720931 IMA720930:IMA720931 IVW720930:IVW720931 JFS720930:JFS720931 JPO720930:JPO720931 JZK720930:JZK720931 KJG720930:KJG720931 KTC720930:KTC720931 LCY720930:LCY720931 LMU720930:LMU720931 LWQ720930:LWQ720931 MGM720930:MGM720931 MQI720930:MQI720931 NAE720930:NAE720931 NKA720930:NKA720931 NTW720930:NTW720931 ODS720930:ODS720931 ONO720930:ONO720931 OXK720930:OXK720931 PHG720930:PHG720931 PRC720930:PRC720931 QAY720930:QAY720931 QKU720930:QKU720931 QUQ720930:QUQ720931 REM720930:REM720931 ROI720930:ROI720931 RYE720930:RYE720931 SIA720930:SIA720931 SRW720930:SRW720931 TBS720930:TBS720931 TLO720930:TLO720931 TVK720930:TVK720931 UFG720930:UFG720931 UPC720930:UPC720931 UYY720930:UYY720931 VIU720930:VIU720931 VSQ720930:VSQ720931 WCM720930:WCM720931 WMI720930:WMI720931 WWE720930:WWE720931 JS786466:JS786467 TO786466:TO786467 ADK786466:ADK786467 ANG786466:ANG786467 AXC786466:AXC786467 BGY786466:BGY786467 BQU786466:BQU786467 CAQ786466:CAQ786467 CKM786466:CKM786467 CUI786466:CUI786467 DEE786466:DEE786467 DOA786466:DOA786467 DXW786466:DXW786467 EHS786466:EHS786467 ERO786466:ERO786467 FBK786466:FBK786467 FLG786466:FLG786467 FVC786466:FVC786467 GEY786466:GEY786467 GOU786466:GOU786467 GYQ786466:GYQ786467 HIM786466:HIM786467 HSI786466:HSI786467 ICE786466:ICE786467 IMA786466:IMA786467 IVW786466:IVW786467 JFS786466:JFS786467 JPO786466:JPO786467 JZK786466:JZK786467 KJG786466:KJG786467 KTC786466:KTC786467 LCY786466:LCY786467 LMU786466:LMU786467 LWQ786466:LWQ786467 MGM786466:MGM786467 MQI786466:MQI786467 NAE786466:NAE786467 NKA786466:NKA786467 NTW786466:NTW786467 ODS786466:ODS786467 ONO786466:ONO786467 OXK786466:OXK786467 PHG786466:PHG786467 PRC786466:PRC786467 QAY786466:QAY786467 QKU786466:QKU786467 QUQ786466:QUQ786467 REM786466:REM786467 ROI786466:ROI786467 RYE786466:RYE786467 SIA786466:SIA786467 SRW786466:SRW786467 TBS786466:TBS786467 TLO786466:TLO786467 TVK786466:TVK786467 UFG786466:UFG786467 UPC786466:UPC786467 UYY786466:UYY786467 VIU786466:VIU786467 VSQ786466:VSQ786467 WCM786466:WCM786467 WMI786466:WMI786467 WWE786466:WWE786467 JS852002:JS852003 TO852002:TO852003 ADK852002:ADK852003 ANG852002:ANG852003 AXC852002:AXC852003 BGY852002:BGY852003 BQU852002:BQU852003 CAQ852002:CAQ852003 CKM852002:CKM852003 CUI852002:CUI852003 DEE852002:DEE852003 DOA852002:DOA852003 DXW852002:DXW852003 EHS852002:EHS852003 ERO852002:ERO852003 FBK852002:FBK852003 FLG852002:FLG852003 FVC852002:FVC852003 GEY852002:GEY852003 GOU852002:GOU852003 GYQ852002:GYQ852003 HIM852002:HIM852003 HSI852002:HSI852003 ICE852002:ICE852003 IMA852002:IMA852003 IVW852002:IVW852003 JFS852002:JFS852003 JPO852002:JPO852003 JZK852002:JZK852003 KJG852002:KJG852003 KTC852002:KTC852003 LCY852002:LCY852003 LMU852002:LMU852003 LWQ852002:LWQ852003 MGM852002:MGM852003 MQI852002:MQI852003 NAE852002:NAE852003 NKA852002:NKA852003 NTW852002:NTW852003 ODS852002:ODS852003 ONO852002:ONO852003 OXK852002:OXK852003 PHG852002:PHG852003 PRC852002:PRC852003 QAY852002:QAY852003 QKU852002:QKU852003 QUQ852002:QUQ852003 REM852002:REM852003 ROI852002:ROI852003 RYE852002:RYE852003 SIA852002:SIA852003 SRW852002:SRW852003 TBS852002:TBS852003 TLO852002:TLO852003 TVK852002:TVK852003 UFG852002:UFG852003 UPC852002:UPC852003 UYY852002:UYY852003 VIU852002:VIU852003 VSQ852002:VSQ852003 WCM852002:WCM852003 WMI852002:WMI852003 WWE852002:WWE852003 JS917538:JS917539 TO917538:TO917539 ADK917538:ADK917539 ANG917538:ANG917539 AXC917538:AXC917539 BGY917538:BGY917539 BQU917538:BQU917539 CAQ917538:CAQ917539 CKM917538:CKM917539 CUI917538:CUI917539 DEE917538:DEE917539 DOA917538:DOA917539 DXW917538:DXW917539 EHS917538:EHS917539 ERO917538:ERO917539 FBK917538:FBK917539 FLG917538:FLG917539 FVC917538:FVC917539 GEY917538:GEY917539 GOU917538:GOU917539 GYQ917538:GYQ917539 HIM917538:HIM917539 HSI917538:HSI917539 ICE917538:ICE917539 IMA917538:IMA917539 IVW917538:IVW917539 JFS917538:JFS917539 JPO917538:JPO917539 JZK917538:JZK917539 KJG917538:KJG917539 KTC917538:KTC917539 LCY917538:LCY917539 LMU917538:LMU917539 LWQ917538:LWQ917539 MGM917538:MGM917539 MQI917538:MQI917539 NAE917538:NAE917539 NKA917538:NKA917539 NTW917538:NTW917539 ODS917538:ODS917539 ONO917538:ONO917539 OXK917538:OXK917539 PHG917538:PHG917539 PRC917538:PRC917539 QAY917538:QAY917539 QKU917538:QKU917539 QUQ917538:QUQ917539 REM917538:REM917539 ROI917538:ROI917539 RYE917538:RYE917539 SIA917538:SIA917539 SRW917538:SRW917539 TBS917538:TBS917539 TLO917538:TLO917539 TVK917538:TVK917539 UFG917538:UFG917539 UPC917538:UPC917539 UYY917538:UYY917539 VIU917538:VIU917539 VSQ917538:VSQ917539 WCM917538:WCM917539 WMI917538:WMI917539 WWE917538:WWE917539 JS983074:JS983075 TO983074:TO983075 ADK983074:ADK983075 ANG983074:ANG983075 AXC983074:AXC983075 BGY983074:BGY983075 BQU983074:BQU983075 CAQ983074:CAQ983075 CKM983074:CKM983075 CUI983074:CUI983075 DEE983074:DEE983075 DOA983074:DOA983075 DXW983074:DXW983075 EHS983074:EHS983075 ERO983074:ERO983075 FBK983074:FBK983075 FLG983074:FLG983075 FVC983074:FVC983075 GEY983074:GEY983075 GOU983074:GOU983075 GYQ983074:GYQ983075 HIM983074:HIM983075 HSI983074:HSI983075 ICE983074:ICE983075 IMA983074:IMA983075 IVW983074:IVW983075 JFS983074:JFS983075 JPO983074:JPO983075 JZK983074:JZK983075 KJG983074:KJG983075 KTC983074:KTC983075 LCY983074:LCY983075 LMU983074:LMU983075 LWQ983074:LWQ983075 MGM983074:MGM983075 MQI983074:MQI983075 NAE983074:NAE983075 NKA983074:NKA983075 NTW983074:NTW983075 ODS983074:ODS983075 ONO983074:ONO983075 OXK983074:OXK983075 PHG983074:PHG983075 PRC983074:PRC983075 QAY983074:QAY983075 QKU983074:QKU983075 QUQ983074:QUQ983075 REM983074:REM983075 ROI983074:ROI983075 RYE983074:RYE983075 SIA983074:SIA983075 SRW983074:SRW983075 TBS983074:TBS983075 TLO983074:TLO983075 TVK983074:TVK983075 UFG983074:UFG983075 UPC983074:UPC983075 UYY983074:UYY983075 VIU983074:VIU983075 VSQ983074:VSQ983075 WCM983074:WCM983075 WMI983074:WMI983075 WWE983074:WWE983075 T117 JN117 TJ117 ADF117 ANB117 AWX117 BGT117 BQP117 CAL117 CKH117 CUD117 DDZ117 DNV117 DXR117 EHN117 ERJ117 FBF117 FLB117 FUX117 GET117 GOP117 GYL117 HIH117 HSD117 IBZ117 ILV117 IVR117 JFN117 JPJ117 JZF117 KJB117 KSX117 LCT117 LMP117 LWL117 MGH117 MQD117 MZZ117 NJV117 NTR117 ODN117 ONJ117 OXF117 PHB117 PQX117 QAT117 QKP117 QUL117 REH117 ROD117 RXZ117 SHV117 SRR117 TBN117 TLJ117 TVF117 UFB117 UOX117 UYT117 VIP117 VSL117 WCH117 WMD117 WVZ117 T65653 JN65653 TJ65653 ADF65653 ANB65653 AWX65653 BGT65653 BQP65653 CAL65653 CKH65653 CUD65653 DDZ65653 DNV65653 DXR65653 EHN65653 ERJ65653 FBF65653 FLB65653 FUX65653 GET65653 GOP65653 GYL65653 HIH65653 HSD65653 IBZ65653 ILV65653 IVR65653 JFN65653 JPJ65653 JZF65653 KJB65653 KSX65653 LCT65653 LMP65653 LWL65653 MGH65653 MQD65653 MZZ65653 NJV65653 NTR65653 ODN65653 ONJ65653 OXF65653 PHB65653 PQX65653 QAT65653 QKP65653 QUL65653 REH65653 ROD65653 RXZ65653 SHV65653 SRR65653 TBN65653 TLJ65653 TVF65653 UFB65653 UOX65653 UYT65653 VIP65653 VSL65653 WCH65653 WMD65653 WVZ65653 T131189 JN131189 TJ131189 ADF131189 ANB131189 AWX131189 BGT131189 BQP131189 CAL131189 CKH131189 CUD131189 DDZ131189 DNV131189 DXR131189 EHN131189 ERJ131189 FBF131189 FLB131189 FUX131189 GET131189 GOP131189 GYL131189 HIH131189 HSD131189 IBZ131189 ILV131189 IVR131189 JFN131189 JPJ131189 JZF131189 KJB131189 KSX131189 LCT131189 LMP131189 LWL131189 MGH131189 MQD131189 MZZ131189 NJV131189 NTR131189 ODN131189 ONJ131189 OXF131189 PHB131189 PQX131189 QAT131189 QKP131189 QUL131189 REH131189 ROD131189 RXZ131189 SHV131189 SRR131189 TBN131189 TLJ131189 TVF131189 UFB131189 UOX131189 UYT131189 VIP131189 VSL131189 WCH131189 WMD131189 WVZ131189 T196725 JN196725 TJ196725 ADF196725 ANB196725 AWX196725 BGT196725 BQP196725 CAL196725 CKH196725 CUD196725 DDZ196725 DNV196725 DXR196725 EHN196725 ERJ196725 FBF196725 FLB196725 FUX196725 GET196725 GOP196725 GYL196725 HIH196725 HSD196725 IBZ196725 ILV196725 IVR196725 JFN196725 JPJ196725 JZF196725 KJB196725 KSX196725 LCT196725 LMP196725 LWL196725 MGH196725 MQD196725 MZZ196725 NJV196725 NTR196725 ODN196725 ONJ196725 OXF196725 PHB196725 PQX196725 QAT196725 QKP196725 QUL196725 REH196725 ROD196725 RXZ196725 SHV196725 SRR196725 TBN196725 TLJ196725 TVF196725 UFB196725 UOX196725 UYT196725 VIP196725 VSL196725 WCH196725 WMD196725 WVZ196725 T262261 JN262261 TJ262261 ADF262261 ANB262261 AWX262261 BGT262261 BQP262261 CAL262261 CKH262261 CUD262261 DDZ262261 DNV262261 DXR262261 EHN262261 ERJ262261 FBF262261 FLB262261 FUX262261 GET262261 GOP262261 GYL262261 HIH262261 HSD262261 IBZ262261 ILV262261 IVR262261 JFN262261 JPJ262261 JZF262261 KJB262261 KSX262261 LCT262261 LMP262261 LWL262261 MGH262261 MQD262261 MZZ262261 NJV262261 NTR262261 ODN262261 ONJ262261 OXF262261 PHB262261 PQX262261 QAT262261 QKP262261 QUL262261 REH262261 ROD262261 RXZ262261 SHV262261 SRR262261 TBN262261 TLJ262261 TVF262261 UFB262261 UOX262261 UYT262261 VIP262261 VSL262261 WCH262261 WMD262261 WVZ262261 T327797 JN327797 TJ327797 ADF327797 ANB327797 AWX327797 BGT327797 BQP327797 CAL327797 CKH327797 CUD327797 DDZ327797 DNV327797 DXR327797 EHN327797 ERJ327797 FBF327797 FLB327797 FUX327797 GET327797 GOP327797 GYL327797 HIH327797 HSD327797 IBZ327797 ILV327797 IVR327797 JFN327797 JPJ327797 JZF327797 KJB327797 KSX327797 LCT327797 LMP327797 LWL327797 MGH327797 MQD327797 MZZ327797 NJV327797 NTR327797 ODN327797 ONJ327797 OXF327797 PHB327797 PQX327797 QAT327797 QKP327797 QUL327797 REH327797 ROD327797 RXZ327797 SHV327797 SRR327797 TBN327797 TLJ327797 TVF327797 UFB327797 UOX327797 UYT327797 VIP327797 VSL327797 WCH327797 WMD327797 WVZ327797 T393333 JN393333 TJ393333 ADF393333 ANB393333 AWX393333 BGT393333 BQP393333 CAL393333 CKH393333 CUD393333 DDZ393333 DNV393333 DXR393333 EHN393333 ERJ393333 FBF393333 FLB393333 FUX393333 GET393333 GOP393333 GYL393333 HIH393333 HSD393333 IBZ393333 ILV393333 IVR393333 JFN393333 JPJ393333 JZF393333 KJB393333 KSX393333 LCT393333 LMP393333 LWL393333 MGH393333 MQD393333 MZZ393333 NJV393333 NTR393333 ODN393333 ONJ393333 OXF393333 PHB393333 PQX393333 QAT393333 QKP393333 QUL393333 REH393333 ROD393333 RXZ393333 SHV393333 SRR393333 TBN393333 TLJ393333 TVF393333 UFB393333 UOX393333 UYT393333 VIP393333 VSL393333 WCH393333 WMD393333 WVZ393333 T458869 JN458869 TJ458869 ADF458869 ANB458869 AWX458869 BGT458869 BQP458869 CAL458869 CKH458869 CUD458869 DDZ458869 DNV458869 DXR458869 EHN458869 ERJ458869 FBF458869 FLB458869 FUX458869 GET458869 GOP458869 GYL458869 HIH458869 HSD458869 IBZ458869 ILV458869 IVR458869 JFN458869 JPJ458869 JZF458869 KJB458869 KSX458869 LCT458869 LMP458869 LWL458869 MGH458869 MQD458869 MZZ458869 NJV458869 NTR458869 ODN458869 ONJ458869 OXF458869 PHB458869 PQX458869 QAT458869 QKP458869 QUL458869 REH458869 ROD458869 RXZ458869 SHV458869 SRR458869 TBN458869 TLJ458869 TVF458869 UFB458869 UOX458869 UYT458869 VIP458869 VSL458869 WCH458869 WMD458869 WVZ458869 T524405 JN524405 TJ524405 ADF524405 ANB524405 AWX524405 BGT524405 BQP524405 CAL524405 CKH524405 CUD524405 DDZ524405 DNV524405 DXR524405 EHN524405 ERJ524405 FBF524405 FLB524405 FUX524405 GET524405 GOP524405 GYL524405 HIH524405 HSD524405 IBZ524405 ILV524405 IVR524405 JFN524405 JPJ524405 JZF524405 KJB524405 KSX524405 LCT524405 LMP524405 LWL524405 MGH524405 MQD524405 MZZ524405 NJV524405 NTR524405 ODN524405 ONJ524405 OXF524405 PHB524405 PQX524405 QAT524405 QKP524405 QUL524405 REH524405 ROD524405 RXZ524405 SHV524405 SRR524405 TBN524405 TLJ524405 TVF524405 UFB524405 UOX524405 UYT524405 VIP524405 VSL524405 WCH524405 WMD524405 WVZ524405 T589941 JN589941 TJ589941 ADF589941 ANB589941 AWX589941 BGT589941 BQP589941 CAL589941 CKH589941 CUD589941 DDZ589941 DNV589941 DXR589941 EHN589941 ERJ589941 FBF589941 FLB589941 FUX589941 GET589941 GOP589941 GYL589941 HIH589941 HSD589941 IBZ589941 ILV589941 IVR589941 JFN589941 JPJ589941 JZF589941 KJB589941 KSX589941 LCT589941 LMP589941 LWL589941 MGH589941 MQD589941 MZZ589941 NJV589941 NTR589941 ODN589941 ONJ589941 OXF589941 PHB589941 PQX589941 QAT589941 QKP589941 QUL589941 REH589941 ROD589941 RXZ589941 SHV589941 SRR589941 TBN589941 TLJ589941 TVF589941 UFB589941 UOX589941 UYT589941 VIP589941 VSL589941 WCH589941 WMD589941 WVZ589941 T655477 JN655477 TJ655477 ADF655477 ANB655477 AWX655477 BGT655477 BQP655477 CAL655477 CKH655477 CUD655477 DDZ655477 DNV655477 DXR655477 EHN655477 ERJ655477 FBF655477 FLB655477 FUX655477 GET655477 GOP655477 GYL655477 HIH655477 HSD655477 IBZ655477 ILV655477 IVR655477 JFN655477 JPJ655477 JZF655477 KJB655477 KSX655477 LCT655477 LMP655477 LWL655477 MGH655477 MQD655477 MZZ655477 NJV655477 NTR655477 ODN655477 ONJ655477 OXF655477 PHB655477 PQX655477 QAT655477 QKP655477 QUL655477 REH655477 ROD655477 RXZ655477 SHV655477 SRR655477 TBN655477 TLJ655477 TVF655477 UFB655477 UOX655477 UYT655477 VIP655477 VSL655477 WCH655477 WMD655477 WVZ655477 T721013 JN721013 TJ721013 ADF721013 ANB721013 AWX721013 BGT721013 BQP721013 CAL721013 CKH721013 CUD721013 DDZ721013 DNV721013 DXR721013 EHN721013 ERJ721013 FBF721013 FLB721013 FUX721013 GET721013 GOP721013 GYL721013 HIH721013 HSD721013 IBZ721013 ILV721013 IVR721013 JFN721013 JPJ721013 JZF721013 KJB721013 KSX721013 LCT721013 LMP721013 LWL721013 MGH721013 MQD721013 MZZ721013 NJV721013 NTR721013 ODN721013 ONJ721013 OXF721013 PHB721013 PQX721013 QAT721013 QKP721013 QUL721013 REH721013 ROD721013 RXZ721013 SHV721013 SRR721013 TBN721013 TLJ721013 TVF721013 UFB721013 UOX721013 UYT721013 VIP721013 VSL721013 WCH721013 WMD721013 WVZ721013 T786549 JN786549 TJ786549 ADF786549 ANB786549 AWX786549 BGT786549 BQP786549 CAL786549 CKH786549 CUD786549 DDZ786549 DNV786549 DXR786549 EHN786549 ERJ786549 FBF786549 FLB786549 FUX786549 GET786549 GOP786549 GYL786549 HIH786549 HSD786549 IBZ786549 ILV786549 IVR786549 JFN786549 JPJ786549 JZF786549 KJB786549 KSX786549 LCT786549 LMP786549 LWL786549 MGH786549 MQD786549 MZZ786549 NJV786549 NTR786549 ODN786549 ONJ786549 OXF786549 PHB786549 PQX786549 QAT786549 QKP786549 QUL786549 REH786549 ROD786549 RXZ786549 SHV786549 SRR786549 TBN786549 TLJ786549 TVF786549 UFB786549 UOX786549 UYT786549 VIP786549 VSL786549 WCH786549 WMD786549 WVZ786549 T852085 JN852085 TJ852085 ADF852085 ANB852085 AWX852085 BGT852085 BQP852085 CAL852085 CKH852085 CUD852085 DDZ852085 DNV852085 DXR852085 EHN852085 ERJ852085 FBF852085 FLB852085 FUX852085 GET852085 GOP852085 GYL852085 HIH852085 HSD852085 IBZ852085 ILV852085 IVR852085 JFN852085 JPJ852085 JZF852085 KJB852085 KSX852085 LCT852085 LMP852085 LWL852085 MGH852085 MQD852085 MZZ852085 NJV852085 NTR852085 ODN852085 ONJ852085 OXF852085 PHB852085 PQX852085 QAT852085 QKP852085 QUL852085 REH852085 ROD852085 RXZ852085 SHV852085 SRR852085 TBN852085 TLJ852085 TVF852085 UFB852085 UOX852085 UYT852085 VIP852085 VSL852085 WCH852085 WMD852085 WVZ852085 T917621 JN917621 TJ917621 ADF917621 ANB917621 AWX917621 BGT917621 BQP917621 CAL917621 CKH917621 CUD917621 DDZ917621 DNV917621 DXR917621 EHN917621 ERJ917621 FBF917621 FLB917621 FUX917621 GET917621 GOP917621 GYL917621 HIH917621 HSD917621 IBZ917621 ILV917621 IVR917621 JFN917621 JPJ917621 JZF917621 KJB917621 KSX917621 LCT917621 LMP917621 LWL917621 MGH917621 MQD917621 MZZ917621 NJV917621 NTR917621 ODN917621 ONJ917621 OXF917621 PHB917621 PQX917621 QAT917621 QKP917621 QUL917621 REH917621 ROD917621 RXZ917621 SHV917621 SRR917621 TBN917621 TLJ917621 TVF917621 UFB917621 UOX917621 UYT917621 VIP917621 VSL917621 WCH917621 WMD917621 WVZ917621 T983157 JN983157 TJ983157 ADF983157 ANB983157 AWX983157 BGT983157 BQP983157 CAL983157 CKH983157 CUD983157 DDZ983157 DNV983157 DXR983157 EHN983157 ERJ983157 FBF983157 FLB983157 FUX983157 GET983157 GOP983157 GYL983157 HIH983157 HSD983157 IBZ983157 ILV983157 IVR983157 JFN983157 JPJ983157 JZF983157 KJB983157 KSX983157 LCT983157 LMP983157 LWL983157 MGH983157 MQD983157 MZZ983157 NJV983157 NTR983157 ODN983157 ONJ983157 OXF983157 PHB983157 PQX983157 QAT983157 QKP983157 QUL983157 REH983157 ROD983157 RXZ983157 SHV983157 SRR983157 TBN983157 TLJ983157 TVF983157 UFB983157 UOX983157 UYT983157 VIP983157 VSL983157 WCH983157 WMD983157 WVZ983157 JS32 TO32 ADK32 ANG32 AXC32 BGY32 BQU32 CAQ32 CKM32 CUI32 DEE32 DOA32 DXW32 EHS32 ERO32 FBK32 FLG32 FVC32 GEY32 GOU32 GYQ32 HIM32 HSI32 ICE32 IMA32 IVW32 JFS32 JPO32 JZK32 KJG32 KTC32 LCY32 LMU32 LWQ32 MGM32 MQI32 NAE32 NKA32 NTW32 ODS32 ONO32 OXK32 PHG32 PRC32 QAY32 QKU32 QUQ32 REM32 ROI32 RYE32 SIA32 SRW32 TBS32 TLO32 TVK32 UFG32 UPC32 UYY32 VIU32 VSQ32 WCM32 WMI32 WWE32 JS65568 TO65568 ADK65568 ANG65568 AXC65568 BGY65568 BQU65568 CAQ65568 CKM65568 CUI65568 DEE65568 DOA65568 DXW65568 EHS65568 ERO65568 FBK65568 FLG65568 FVC65568 GEY65568 GOU65568 GYQ65568 HIM65568 HSI65568 ICE65568 IMA65568 IVW65568 JFS65568 JPO65568 JZK65568 KJG65568 KTC65568 LCY65568 LMU65568 LWQ65568 MGM65568 MQI65568 NAE65568 NKA65568 NTW65568 ODS65568 ONO65568 OXK65568 PHG65568 PRC65568 QAY65568 QKU65568 QUQ65568 REM65568 ROI65568 RYE65568 SIA65568 SRW65568 TBS65568 TLO65568 TVK65568 UFG65568 UPC65568 UYY65568 VIU65568 VSQ65568 WCM65568 WMI65568 WWE65568 JS131104 TO131104 ADK131104 ANG131104 AXC131104 BGY131104 BQU131104 CAQ131104 CKM131104 CUI131104 DEE131104 DOA131104 DXW131104 EHS131104 ERO131104 FBK131104 FLG131104 FVC131104 GEY131104 GOU131104 GYQ131104 HIM131104 HSI131104 ICE131104 IMA131104 IVW131104 JFS131104 JPO131104 JZK131104 KJG131104 KTC131104 LCY131104 LMU131104 LWQ131104 MGM131104 MQI131104 NAE131104 NKA131104 NTW131104 ODS131104 ONO131104 OXK131104 PHG131104 PRC131104 QAY131104 QKU131104 QUQ131104 REM131104 ROI131104 RYE131104 SIA131104 SRW131104 TBS131104 TLO131104 TVK131104 UFG131104 UPC131104 UYY131104 VIU131104 VSQ131104 WCM131104 WMI131104 WWE131104 JS196640 TO196640 ADK196640 ANG196640 AXC196640 BGY196640 BQU196640 CAQ196640 CKM196640 CUI196640 DEE196640 DOA196640 DXW196640 EHS196640 ERO196640 FBK196640 FLG196640 FVC196640 GEY196640 GOU196640 GYQ196640 HIM196640 HSI196640 ICE196640 IMA196640 IVW196640 JFS196640 JPO196640 JZK196640 KJG196640 KTC196640 LCY196640 LMU196640 LWQ196640 MGM196640 MQI196640 NAE196640 NKA196640 NTW196640 ODS196640 ONO196640 OXK196640 PHG196640 PRC196640 QAY196640 QKU196640 QUQ196640 REM196640 ROI196640 RYE196640 SIA196640 SRW196640 TBS196640 TLO196640 TVK196640 UFG196640 UPC196640 UYY196640 VIU196640 VSQ196640 WCM196640 WMI196640 WWE196640 JS262176 TO262176 ADK262176 ANG262176 AXC262176 BGY262176 BQU262176 CAQ262176 CKM262176 CUI262176 DEE262176 DOA262176 DXW262176 EHS262176 ERO262176 FBK262176 FLG262176 FVC262176 GEY262176 GOU262176 GYQ262176 HIM262176 HSI262176 ICE262176 IMA262176 IVW262176 JFS262176 JPO262176 JZK262176 KJG262176 KTC262176 LCY262176 LMU262176 LWQ262176 MGM262176 MQI262176 NAE262176 NKA262176 NTW262176 ODS262176 ONO262176 OXK262176 PHG262176 PRC262176 QAY262176 QKU262176 QUQ262176 REM262176 ROI262176 RYE262176 SIA262176 SRW262176 TBS262176 TLO262176 TVK262176 UFG262176 UPC262176 UYY262176 VIU262176 VSQ262176 WCM262176 WMI262176 WWE262176 JS327712 TO327712 ADK327712 ANG327712 AXC327712 BGY327712 BQU327712 CAQ327712 CKM327712 CUI327712 DEE327712 DOA327712 DXW327712 EHS327712 ERO327712 FBK327712 FLG327712 FVC327712 GEY327712 GOU327712 GYQ327712 HIM327712 HSI327712 ICE327712 IMA327712 IVW327712 JFS327712 JPO327712 JZK327712 KJG327712 KTC327712 LCY327712 LMU327712 LWQ327712 MGM327712 MQI327712 NAE327712 NKA327712 NTW327712 ODS327712 ONO327712 OXK327712 PHG327712 PRC327712 QAY327712 QKU327712 QUQ327712 REM327712 ROI327712 RYE327712 SIA327712 SRW327712 TBS327712 TLO327712 TVK327712 UFG327712 UPC327712 UYY327712 VIU327712 VSQ327712 WCM327712 WMI327712 WWE327712 JS393248 TO393248 ADK393248 ANG393248 AXC393248 BGY393248 BQU393248 CAQ393248 CKM393248 CUI393248 DEE393248 DOA393248 DXW393248 EHS393248 ERO393248 FBK393248 FLG393248 FVC393248 GEY393248 GOU393248 GYQ393248 HIM393248 HSI393248 ICE393248 IMA393248 IVW393248 JFS393248 JPO393248 JZK393248 KJG393248 KTC393248 LCY393248 LMU393248 LWQ393248 MGM393248 MQI393248 NAE393248 NKA393248 NTW393248 ODS393248 ONO393248 OXK393248 PHG393248 PRC393248 QAY393248 QKU393248 QUQ393248 REM393248 ROI393248 RYE393248 SIA393248 SRW393248 TBS393248 TLO393248 TVK393248 UFG393248 UPC393248 UYY393248 VIU393248 VSQ393248 WCM393248 WMI393248 WWE393248 JS458784 TO458784 ADK458784 ANG458784 AXC458784 BGY458784 BQU458784 CAQ458784 CKM458784 CUI458784 DEE458784 DOA458784 DXW458784 EHS458784 ERO458784 FBK458784 FLG458784 FVC458784 GEY458784 GOU458784 GYQ458784 HIM458784 HSI458784 ICE458784 IMA458784 IVW458784 JFS458784 JPO458784 JZK458784 KJG458784 KTC458784 LCY458784 LMU458784 LWQ458784 MGM458784 MQI458784 NAE458784 NKA458784 NTW458784 ODS458784 ONO458784 OXK458784 PHG458784 PRC458784 QAY458784 QKU458784 QUQ458784 REM458784 ROI458784 RYE458784 SIA458784 SRW458784 TBS458784 TLO458784 TVK458784 UFG458784 UPC458784 UYY458784 VIU458784 VSQ458784 WCM458784 WMI458784 WWE458784 JS524320 TO524320 ADK524320 ANG524320 AXC524320 BGY524320 BQU524320 CAQ524320 CKM524320 CUI524320 DEE524320 DOA524320 DXW524320 EHS524320 ERO524320 FBK524320 FLG524320 FVC524320 GEY524320 GOU524320 GYQ524320 HIM524320 HSI524320 ICE524320 IMA524320 IVW524320 JFS524320 JPO524320 JZK524320 KJG524320 KTC524320 LCY524320 LMU524320 LWQ524320 MGM524320 MQI524320 NAE524320 NKA524320 NTW524320 ODS524320 ONO524320 OXK524320 PHG524320 PRC524320 QAY524320 QKU524320 QUQ524320 REM524320 ROI524320 RYE524320 SIA524320 SRW524320 TBS524320 TLO524320 TVK524320 UFG524320 UPC524320 UYY524320 VIU524320 VSQ524320 WCM524320 WMI524320 WWE524320 JS589856 TO589856 ADK589856 ANG589856 AXC589856 BGY589856 BQU589856 CAQ589856 CKM589856 CUI589856 DEE589856 DOA589856 DXW589856 EHS589856 ERO589856 FBK589856 FLG589856 FVC589856 GEY589856 GOU589856 GYQ589856 HIM589856 HSI589856 ICE589856 IMA589856 IVW589856 JFS589856 JPO589856 JZK589856 KJG589856 KTC589856 LCY589856 LMU589856 LWQ589856 MGM589856 MQI589856 NAE589856 NKA589856 NTW589856 ODS589856 ONO589856 OXK589856 PHG589856 PRC589856 QAY589856 QKU589856 QUQ589856 REM589856 ROI589856 RYE589856 SIA589856 SRW589856 TBS589856 TLO589856 TVK589856 UFG589856 UPC589856 UYY589856 VIU589856 VSQ589856 WCM589856 WMI589856 WWE589856 JS655392 TO655392 ADK655392 ANG655392 AXC655392 BGY655392 BQU655392 CAQ655392 CKM655392 CUI655392 DEE655392 DOA655392 DXW655392 EHS655392 ERO655392 FBK655392 FLG655392 FVC655392 GEY655392 GOU655392 GYQ655392 HIM655392 HSI655392 ICE655392 IMA655392 IVW655392 JFS655392 JPO655392 JZK655392 KJG655392 KTC655392 LCY655392 LMU655392 LWQ655392 MGM655392 MQI655392 NAE655392 NKA655392 NTW655392 ODS655392 ONO655392 OXK655392 PHG655392 PRC655392 QAY655392 QKU655392 QUQ655392 REM655392 ROI655392 RYE655392 SIA655392 SRW655392 TBS655392 TLO655392 TVK655392 UFG655392 UPC655392 UYY655392 VIU655392 VSQ655392 WCM655392 WMI655392 WWE655392 JS720928 TO720928 ADK720928 ANG720928 AXC720928 BGY720928 BQU720928 CAQ720928 CKM720928 CUI720928 DEE720928 DOA720928 DXW720928 EHS720928 ERO720928 FBK720928 FLG720928 FVC720928 GEY720928 GOU720928 GYQ720928 HIM720928 HSI720928 ICE720928 IMA720928 IVW720928 JFS720928 JPO720928 JZK720928 KJG720928 KTC720928 LCY720928 LMU720928 LWQ720928 MGM720928 MQI720928 NAE720928 NKA720928 NTW720928 ODS720928 ONO720928 OXK720928 PHG720928 PRC720928 QAY720928 QKU720928 QUQ720928 REM720928 ROI720928 RYE720928 SIA720928 SRW720928 TBS720928 TLO720928 TVK720928 UFG720928 UPC720928 UYY720928 VIU720928 VSQ720928 WCM720928 WMI720928 WWE720928 JS786464 TO786464 ADK786464 ANG786464 AXC786464 BGY786464 BQU786464 CAQ786464 CKM786464 CUI786464 DEE786464 DOA786464 DXW786464 EHS786464 ERO786464 FBK786464 FLG786464 FVC786464 GEY786464 GOU786464 GYQ786464 HIM786464 HSI786464 ICE786464 IMA786464 IVW786464 JFS786464 JPO786464 JZK786464 KJG786464 KTC786464 LCY786464 LMU786464 LWQ786464 MGM786464 MQI786464 NAE786464 NKA786464 NTW786464 ODS786464 ONO786464 OXK786464 PHG786464 PRC786464 QAY786464 QKU786464 QUQ786464 REM786464 ROI786464 RYE786464 SIA786464 SRW786464 TBS786464 TLO786464 TVK786464 UFG786464 UPC786464 UYY786464 VIU786464 VSQ786464 WCM786464 WMI786464 WWE786464 JS852000 TO852000 ADK852000 ANG852000 AXC852000 BGY852000 BQU852000 CAQ852000 CKM852000 CUI852000 DEE852000 DOA852000 DXW852000 EHS852000 ERO852000 FBK852000 FLG852000 FVC852000 GEY852000 GOU852000 GYQ852000 HIM852000 HSI852000 ICE852000 IMA852000 IVW852000 JFS852000 JPO852000 JZK852000 KJG852000 KTC852000 LCY852000 LMU852000 LWQ852000 MGM852000 MQI852000 NAE852000 NKA852000 NTW852000 ODS852000 ONO852000 OXK852000 PHG852000 PRC852000 QAY852000 QKU852000 QUQ852000 REM852000 ROI852000 RYE852000 SIA852000 SRW852000 TBS852000 TLO852000 TVK852000 UFG852000 UPC852000 UYY852000 VIU852000 VSQ852000 WCM852000 WMI852000 WWE852000 JS917536 TO917536 ADK917536 ANG917536 AXC917536 BGY917536 BQU917536 CAQ917536 CKM917536 CUI917536 DEE917536 DOA917536 DXW917536 EHS917536 ERO917536 FBK917536 FLG917536 FVC917536 GEY917536 GOU917536 GYQ917536 HIM917536 HSI917536 ICE917536 IMA917536 IVW917536 JFS917536 JPO917536 JZK917536 KJG917536 KTC917536 LCY917536 LMU917536 LWQ917536 MGM917536 MQI917536 NAE917536 NKA917536 NTW917536 ODS917536 ONO917536 OXK917536 PHG917536 PRC917536 QAY917536 QKU917536 QUQ917536 REM917536 ROI917536 RYE917536 SIA917536 SRW917536 TBS917536 TLO917536 TVK917536 UFG917536 UPC917536 UYY917536 VIU917536 VSQ917536 WCM917536 WMI917536 WWE917536 JS983072 TO983072 ADK983072 ANG983072 AXC983072 BGY983072 BQU983072 CAQ983072 CKM983072 CUI983072 DEE983072 DOA983072 DXW983072 EHS983072 ERO983072 FBK983072 FLG983072 FVC983072 GEY983072 GOU983072 GYQ983072 HIM983072 HSI983072 ICE983072 IMA983072 IVW983072 JFS983072 JPO983072 JZK983072 KJG983072 KTC983072 LCY983072 LMU983072 LWQ983072 MGM983072 MQI983072 NAE983072 NKA983072 NTW983072 ODS983072 ONO983072 OXK983072 PHG983072 PRC983072 QAY983072 QKU983072 QUQ983072 REM983072 ROI983072 RYE983072 SIA983072 SRW983072 TBS983072 TLO983072 TVK983072 UFG983072 UPC983072 UYY983072 VIU983072 VSQ983072 WCM983072 WMI983072 WWE983072 JS116 TO116 ADK116 ANG116 AXC116 BGY116 BQU116 CAQ116 CKM116 CUI116 DEE116 DOA116 DXW116 EHS116 ERO116 FBK116 FLG116 FVC116 GEY116 GOU116 GYQ116 HIM116 HSI116 ICE116 IMA116 IVW116 JFS116 JPO116 JZK116 KJG116 KTC116 LCY116 LMU116 LWQ116 MGM116 MQI116 NAE116 NKA116 NTW116 ODS116 ONO116 OXK116 PHG116 PRC116 QAY116 QKU116 QUQ116 REM116 ROI116 RYE116 SIA116 SRW116 TBS116 TLO116 TVK116 UFG116 UPC116 UYY116 VIU116 VSQ116 WCM116 WMI116 WWE116 JS65652 TO65652 ADK65652 ANG65652 AXC65652 BGY65652 BQU65652 CAQ65652 CKM65652 CUI65652 DEE65652 DOA65652 DXW65652 EHS65652 ERO65652 FBK65652 FLG65652 FVC65652 GEY65652 GOU65652 GYQ65652 HIM65652 HSI65652 ICE65652 IMA65652 IVW65652 JFS65652 JPO65652 JZK65652 KJG65652 KTC65652 LCY65652 LMU65652 LWQ65652 MGM65652 MQI65652 NAE65652 NKA65652 NTW65652 ODS65652 ONO65652 OXK65652 PHG65652 PRC65652 QAY65652 QKU65652 QUQ65652 REM65652 ROI65652 RYE65652 SIA65652 SRW65652 TBS65652 TLO65652 TVK65652 UFG65652 UPC65652 UYY65652 VIU65652 VSQ65652 WCM65652 WMI65652 WWE65652 JS131188 TO131188 ADK131188 ANG131188 AXC131188 BGY131188 BQU131188 CAQ131188 CKM131188 CUI131188 DEE131188 DOA131188 DXW131188 EHS131188 ERO131188 FBK131188 FLG131188 FVC131188 GEY131188 GOU131188 GYQ131188 HIM131188 HSI131188 ICE131188 IMA131188 IVW131188 JFS131188 JPO131188 JZK131188 KJG131188 KTC131188 LCY131188 LMU131188 LWQ131188 MGM131188 MQI131188 NAE131188 NKA131188 NTW131188 ODS131188 ONO131188 OXK131188 PHG131188 PRC131188 QAY131188 QKU131188 QUQ131188 REM131188 ROI131188 RYE131188 SIA131188 SRW131188 TBS131188 TLO131188 TVK131188 UFG131188 UPC131188 UYY131188 VIU131188 VSQ131188 WCM131188 WMI131188 WWE131188 JS196724 TO196724 ADK196724 ANG196724 AXC196724 BGY196724 BQU196724 CAQ196724 CKM196724 CUI196724 DEE196724 DOA196724 DXW196724 EHS196724 ERO196724 FBK196724 FLG196724 FVC196724 GEY196724 GOU196724 GYQ196724 HIM196724 HSI196724 ICE196724 IMA196724 IVW196724 JFS196724 JPO196724 JZK196724 KJG196724 KTC196724 LCY196724 LMU196724 LWQ196724 MGM196724 MQI196724 NAE196724 NKA196724 NTW196724 ODS196724 ONO196724 OXK196724 PHG196724 PRC196724 QAY196724 QKU196724 QUQ196724 REM196724 ROI196724 RYE196724 SIA196724 SRW196724 TBS196724 TLO196724 TVK196724 UFG196724 UPC196724 UYY196724 VIU196724 VSQ196724 WCM196724 WMI196724 WWE196724 JS262260 TO262260 ADK262260 ANG262260 AXC262260 BGY262260 BQU262260 CAQ262260 CKM262260 CUI262260 DEE262260 DOA262260 DXW262260 EHS262260 ERO262260 FBK262260 FLG262260 FVC262260 GEY262260 GOU262260 GYQ262260 HIM262260 HSI262260 ICE262260 IMA262260 IVW262260 JFS262260 JPO262260 JZK262260 KJG262260 KTC262260 LCY262260 LMU262260 LWQ262260 MGM262260 MQI262260 NAE262260 NKA262260 NTW262260 ODS262260 ONO262260 OXK262260 PHG262260 PRC262260 QAY262260 QKU262260 QUQ262260 REM262260 ROI262260 RYE262260 SIA262260 SRW262260 TBS262260 TLO262260 TVK262260 UFG262260 UPC262260 UYY262260 VIU262260 VSQ262260 WCM262260 WMI262260 WWE262260 JS327796 TO327796 ADK327796 ANG327796 AXC327796 BGY327796 BQU327796 CAQ327796 CKM327796 CUI327796 DEE327796 DOA327796 DXW327796 EHS327796 ERO327796 FBK327796 FLG327796 FVC327796 GEY327796 GOU327796 GYQ327796 HIM327796 HSI327796 ICE327796 IMA327796 IVW327796 JFS327796 JPO327796 JZK327796 KJG327796 KTC327796 LCY327796 LMU327796 LWQ327796 MGM327796 MQI327796 NAE327796 NKA327796 NTW327796 ODS327796 ONO327796 OXK327796 PHG327796 PRC327796 QAY327796 QKU327796 QUQ327796 REM327796 ROI327796 RYE327796 SIA327796 SRW327796 TBS327796 TLO327796 TVK327796 UFG327796 UPC327796 UYY327796 VIU327796 VSQ327796 WCM327796 WMI327796 WWE327796 JS393332 TO393332 ADK393332 ANG393332 AXC393332 BGY393332 BQU393332 CAQ393332 CKM393332 CUI393332 DEE393332 DOA393332 DXW393332 EHS393332 ERO393332 FBK393332 FLG393332 FVC393332 GEY393332 GOU393332 GYQ393332 HIM393332 HSI393332 ICE393332 IMA393332 IVW393332 JFS393332 JPO393332 JZK393332 KJG393332 KTC393332 LCY393332 LMU393332 LWQ393332 MGM393332 MQI393332 NAE393332 NKA393332 NTW393332 ODS393332 ONO393332 OXK393332 PHG393332 PRC393332 QAY393332 QKU393332 QUQ393332 REM393332 ROI393332 RYE393332 SIA393332 SRW393332 TBS393332 TLO393332 TVK393332 UFG393332 UPC393332 UYY393332 VIU393332 VSQ393332 WCM393332 WMI393332 WWE393332 JS458868 TO458868 ADK458868 ANG458868 AXC458868 BGY458868 BQU458868 CAQ458868 CKM458868 CUI458868 DEE458868 DOA458868 DXW458868 EHS458868 ERO458868 FBK458868 FLG458868 FVC458868 GEY458868 GOU458868 GYQ458868 HIM458868 HSI458868 ICE458868 IMA458868 IVW458868 JFS458868 JPO458868 JZK458868 KJG458868 KTC458868 LCY458868 LMU458868 LWQ458868 MGM458868 MQI458868 NAE458868 NKA458868 NTW458868 ODS458868 ONO458868 OXK458868 PHG458868 PRC458868 QAY458868 QKU458868 QUQ458868 REM458868 ROI458868 RYE458868 SIA458868 SRW458868 TBS458868 TLO458868 TVK458868 UFG458868 UPC458868 UYY458868 VIU458868 VSQ458868 WCM458868 WMI458868 WWE458868 JS524404 TO524404 ADK524404 ANG524404 AXC524404 BGY524404 BQU524404 CAQ524404 CKM524404 CUI524404 DEE524404 DOA524404 DXW524404 EHS524404 ERO524404 FBK524404 FLG524404 FVC524404 GEY524404 GOU524404 GYQ524404 HIM524404 HSI524404 ICE524404 IMA524404 IVW524404 JFS524404 JPO524404 JZK524404 KJG524404 KTC524404 LCY524404 LMU524404 LWQ524404 MGM524404 MQI524404 NAE524404 NKA524404 NTW524404 ODS524404 ONO524404 OXK524404 PHG524404 PRC524404 QAY524404 QKU524404 QUQ524404 REM524404 ROI524404 RYE524404 SIA524404 SRW524404 TBS524404 TLO524404 TVK524404 UFG524404 UPC524404 UYY524404 VIU524404 VSQ524404 WCM524404 WMI524404 WWE524404 JS589940 TO589940 ADK589940 ANG589940 AXC589940 BGY589940 BQU589940 CAQ589940 CKM589940 CUI589940 DEE589940 DOA589940 DXW589940 EHS589940 ERO589940 FBK589940 FLG589940 FVC589940 GEY589940 GOU589940 GYQ589940 HIM589940 HSI589940 ICE589940 IMA589940 IVW589940 JFS589940 JPO589940 JZK589940 KJG589940 KTC589940 LCY589940 LMU589940 LWQ589940 MGM589940 MQI589940 NAE589940 NKA589940 NTW589940 ODS589940 ONO589940 OXK589940 PHG589940 PRC589940 QAY589940 QKU589940 QUQ589940 REM589940 ROI589940 RYE589940 SIA589940 SRW589940 TBS589940 TLO589940 TVK589940 UFG589940 UPC589940 UYY589940 VIU589940 VSQ589940 WCM589940 WMI589940 WWE589940 JS655476 TO655476 ADK655476 ANG655476 AXC655476 BGY655476 BQU655476 CAQ655476 CKM655476 CUI655476 DEE655476 DOA655476 DXW655476 EHS655476 ERO655476 FBK655476 FLG655476 FVC655476 GEY655476 GOU655476 GYQ655476 HIM655476 HSI655476 ICE655476 IMA655476 IVW655476 JFS655476 JPO655476 JZK655476 KJG655476 KTC655476 LCY655476 LMU655476 LWQ655476 MGM655476 MQI655476 NAE655476 NKA655476 NTW655476 ODS655476 ONO655476 OXK655476 PHG655476 PRC655476 QAY655476 QKU655476 QUQ655476 REM655476 ROI655476 RYE655476 SIA655476 SRW655476 TBS655476 TLO655476 TVK655476 UFG655476 UPC655476 UYY655476 VIU655476 VSQ655476 WCM655476 WMI655476 WWE655476 JS721012 TO721012 ADK721012 ANG721012 AXC721012 BGY721012 BQU721012 CAQ721012 CKM721012 CUI721012 DEE721012 DOA721012 DXW721012 EHS721012 ERO721012 FBK721012 FLG721012 FVC721012 GEY721012 GOU721012 GYQ721012 HIM721012 HSI721012 ICE721012 IMA721012 IVW721012 JFS721012 JPO721012 JZK721012 KJG721012 KTC721012 LCY721012 LMU721012 LWQ721012 MGM721012 MQI721012 NAE721012 NKA721012 NTW721012 ODS721012 ONO721012 OXK721012 PHG721012 PRC721012 QAY721012 QKU721012 QUQ721012 REM721012 ROI721012 RYE721012 SIA721012 SRW721012 TBS721012 TLO721012 TVK721012 UFG721012 UPC721012 UYY721012 VIU721012 VSQ721012 WCM721012 WMI721012 WWE721012 JS786548 TO786548 ADK786548 ANG786548 AXC786548 BGY786548 BQU786548 CAQ786548 CKM786548 CUI786548 DEE786548 DOA786548 DXW786548 EHS786548 ERO786548 FBK786548 FLG786548 FVC786548 GEY786548 GOU786548 GYQ786548 HIM786548 HSI786548 ICE786548 IMA786548 IVW786548 JFS786548 JPO786548 JZK786548 KJG786548 KTC786548 LCY786548 LMU786548 LWQ786548 MGM786548 MQI786548 NAE786548 NKA786548 NTW786548 ODS786548 ONO786548 OXK786548 PHG786548 PRC786548 QAY786548 QKU786548 QUQ786548 REM786548 ROI786548 RYE786548 SIA786548 SRW786548 TBS786548 TLO786548 TVK786548 UFG786548 UPC786548 UYY786548 VIU786548 VSQ786548 WCM786548 WMI786548 WWE786548 JS852084 TO852084 ADK852084 ANG852084 AXC852084 BGY852084 BQU852084 CAQ852084 CKM852084 CUI852084 DEE852084 DOA852084 DXW852084 EHS852084 ERO852084 FBK852084 FLG852084 FVC852084 GEY852084 GOU852084 GYQ852084 HIM852084 HSI852084 ICE852084 IMA852084 IVW852084 JFS852084 JPO852084 JZK852084 KJG852084 KTC852084 LCY852084 LMU852084 LWQ852084 MGM852084 MQI852084 NAE852084 NKA852084 NTW852084 ODS852084 ONO852084 OXK852084 PHG852084 PRC852084 QAY852084 QKU852084 QUQ852084 REM852084 ROI852084 RYE852084 SIA852084 SRW852084 TBS852084 TLO852084 TVK852084 UFG852084 UPC852084 UYY852084 VIU852084 VSQ852084 WCM852084 WMI852084 WWE852084 JS917620 TO917620 ADK917620 ANG917620 AXC917620 BGY917620 BQU917620 CAQ917620 CKM917620 CUI917620 DEE917620 DOA917620 DXW917620 EHS917620 ERO917620 FBK917620 FLG917620 FVC917620 GEY917620 GOU917620 GYQ917620 HIM917620 HSI917620 ICE917620 IMA917620 IVW917620 JFS917620 JPO917620 JZK917620 KJG917620 KTC917620 LCY917620 LMU917620 LWQ917620 MGM917620 MQI917620 NAE917620 NKA917620 NTW917620 ODS917620 ONO917620 OXK917620 PHG917620 PRC917620 QAY917620 QKU917620 QUQ917620 REM917620 ROI917620 RYE917620 SIA917620 SRW917620 TBS917620 TLO917620 TVK917620 UFG917620 UPC917620 UYY917620 VIU917620 VSQ917620 WCM917620 WMI917620 WWE917620 JS983156 TO983156 ADK983156 ANG983156 AXC983156 BGY983156 BQU983156 CAQ983156 CKM983156 CUI983156 DEE983156 DOA983156 DXW983156 EHS983156 ERO983156 FBK983156 FLG983156 FVC983156 GEY983156 GOU983156 GYQ983156 HIM983156 HSI983156 ICE983156 IMA983156 IVW983156 JFS983156 JPO983156 JZK983156 KJG983156 KTC983156 LCY983156 LMU983156 LWQ983156 MGM983156 MQI983156 NAE983156 NKA983156 NTW983156 ODS983156 ONO983156 OXK983156 PHG983156 PRC983156 QAY983156 QKU983156 QUQ983156 REM983156 ROI983156 RYE983156 SIA983156 SRW983156 TBS983156 TLO983156 TVK983156 UFG983156 UPC983156 UYY983156 VIU983156 VSQ983156 WCM983156 WMI983156 WWE983156 JS30 TO30 ADK30 ANG30 AXC30 BGY30 BQU30 CAQ30 CKM30 CUI30 DEE30 DOA30 DXW30 EHS30 ERO30 FBK30 FLG30 FVC30 GEY30 GOU30 GYQ30 HIM30 HSI30 ICE30 IMA30 IVW30 JFS30 JPO30 JZK30 KJG30 KTC30 LCY30 LMU30 LWQ30 MGM30 MQI30 NAE30 NKA30 NTW30 ODS30 ONO30 OXK30 PHG30 PRC30 QAY30 QKU30 QUQ30 REM30 ROI30 RYE30 SIA30 SRW30 TBS30 TLO30 TVK30 UFG30 UPC30 UYY30 VIU30 VSQ30 WCM30 WMI30 WWE30 JS65566 TO65566 ADK65566 ANG65566 AXC65566 BGY65566 BQU65566 CAQ65566 CKM65566 CUI65566 DEE65566 DOA65566 DXW65566 EHS65566 ERO65566 FBK65566 FLG65566 FVC65566 GEY65566 GOU65566 GYQ65566 HIM65566 HSI65566 ICE65566 IMA65566 IVW65566 JFS65566 JPO65566 JZK65566 KJG65566 KTC65566 LCY65566 LMU65566 LWQ65566 MGM65566 MQI65566 NAE65566 NKA65566 NTW65566 ODS65566 ONO65566 OXK65566 PHG65566 PRC65566 QAY65566 QKU65566 QUQ65566 REM65566 ROI65566 RYE65566 SIA65566 SRW65566 TBS65566 TLO65566 TVK65566 UFG65566 UPC65566 UYY65566 VIU65566 VSQ65566 WCM65566 WMI65566 WWE65566 JS131102 TO131102 ADK131102 ANG131102 AXC131102 BGY131102 BQU131102 CAQ131102 CKM131102 CUI131102 DEE131102 DOA131102 DXW131102 EHS131102 ERO131102 FBK131102 FLG131102 FVC131102 GEY131102 GOU131102 GYQ131102 HIM131102 HSI131102 ICE131102 IMA131102 IVW131102 JFS131102 JPO131102 JZK131102 KJG131102 KTC131102 LCY131102 LMU131102 LWQ131102 MGM131102 MQI131102 NAE131102 NKA131102 NTW131102 ODS131102 ONO131102 OXK131102 PHG131102 PRC131102 QAY131102 QKU131102 QUQ131102 REM131102 ROI131102 RYE131102 SIA131102 SRW131102 TBS131102 TLO131102 TVK131102 UFG131102 UPC131102 UYY131102 VIU131102 VSQ131102 WCM131102 WMI131102 WWE131102 JS196638 TO196638 ADK196638 ANG196638 AXC196638 BGY196638 BQU196638 CAQ196638 CKM196638 CUI196638 DEE196638 DOA196638 DXW196638 EHS196638 ERO196638 FBK196638 FLG196638 FVC196638 GEY196638 GOU196638 GYQ196638 HIM196638 HSI196638 ICE196638 IMA196638 IVW196638 JFS196638 JPO196638 JZK196638 KJG196638 KTC196638 LCY196638 LMU196638 LWQ196638 MGM196638 MQI196638 NAE196638 NKA196638 NTW196638 ODS196638 ONO196638 OXK196638 PHG196638 PRC196638 QAY196638 QKU196638 QUQ196638 REM196638 ROI196638 RYE196638 SIA196638 SRW196638 TBS196638 TLO196638 TVK196638 UFG196638 UPC196638 UYY196638 VIU196638 VSQ196638 WCM196638 WMI196638 WWE196638 JS262174 TO262174 ADK262174 ANG262174 AXC262174 BGY262174 BQU262174 CAQ262174 CKM262174 CUI262174 DEE262174 DOA262174 DXW262174 EHS262174 ERO262174 FBK262174 FLG262174 FVC262174 GEY262174 GOU262174 GYQ262174 HIM262174 HSI262174 ICE262174 IMA262174 IVW262174 JFS262174 JPO262174 JZK262174 KJG262174 KTC262174 LCY262174 LMU262174 LWQ262174 MGM262174 MQI262174 NAE262174 NKA262174 NTW262174 ODS262174 ONO262174 OXK262174 PHG262174 PRC262174 QAY262174 QKU262174 QUQ262174 REM262174 ROI262174 RYE262174 SIA262174 SRW262174 TBS262174 TLO262174 TVK262174 UFG262174 UPC262174 UYY262174 VIU262174 VSQ262174 WCM262174 WMI262174 WWE262174 JS327710 TO327710 ADK327710 ANG327710 AXC327710 BGY327710 BQU327710 CAQ327710 CKM327710 CUI327710 DEE327710 DOA327710 DXW327710 EHS327710 ERO327710 FBK327710 FLG327710 FVC327710 GEY327710 GOU327710 GYQ327710 HIM327710 HSI327710 ICE327710 IMA327710 IVW327710 JFS327710 JPO327710 JZK327710 KJG327710 KTC327710 LCY327710 LMU327710 LWQ327710 MGM327710 MQI327710 NAE327710 NKA327710 NTW327710 ODS327710 ONO327710 OXK327710 PHG327710 PRC327710 QAY327710 QKU327710 QUQ327710 REM327710 ROI327710 RYE327710 SIA327710 SRW327710 TBS327710 TLO327710 TVK327710 UFG327710 UPC327710 UYY327710 VIU327710 VSQ327710 WCM327710 WMI327710 WWE327710 JS393246 TO393246 ADK393246 ANG393246 AXC393246 BGY393246 BQU393246 CAQ393246 CKM393246 CUI393246 DEE393246 DOA393246 DXW393246 EHS393246 ERO393246 FBK393246 FLG393246 FVC393246 GEY393246 GOU393246 GYQ393246 HIM393246 HSI393246 ICE393246 IMA393246 IVW393246 JFS393246 JPO393246 JZK393246 KJG393246 KTC393246 LCY393246 LMU393246 LWQ393246 MGM393246 MQI393246 NAE393246 NKA393246 NTW393246 ODS393246 ONO393246 OXK393246 PHG393246 PRC393246 QAY393246 QKU393246 QUQ393246 REM393246 ROI393246 RYE393246 SIA393246 SRW393246 TBS393246 TLO393246 TVK393246 UFG393246 UPC393246 UYY393246 VIU393246 VSQ393246 WCM393246 WMI393246 WWE393246 JS458782 TO458782 ADK458782 ANG458782 AXC458782 BGY458782 BQU458782 CAQ458782 CKM458782 CUI458782 DEE458782 DOA458782 DXW458782 EHS458782 ERO458782 FBK458782 FLG458782 FVC458782 GEY458782 GOU458782 GYQ458782 HIM458782 HSI458782 ICE458782 IMA458782 IVW458782 JFS458782 JPO458782 JZK458782 KJG458782 KTC458782 LCY458782 LMU458782 LWQ458782 MGM458782 MQI458782 NAE458782 NKA458782 NTW458782 ODS458782 ONO458782 OXK458782 PHG458782 PRC458782 QAY458782 QKU458782 QUQ458782 REM458782 ROI458782 RYE458782 SIA458782 SRW458782 TBS458782 TLO458782 TVK458782 UFG458782 UPC458782 UYY458782 VIU458782 VSQ458782 WCM458782 WMI458782 WWE458782 JS524318 TO524318 ADK524318 ANG524318 AXC524318 BGY524318 BQU524318 CAQ524318 CKM524318 CUI524318 DEE524318 DOA524318 DXW524318 EHS524318 ERO524318 FBK524318 FLG524318 FVC524318 GEY524318 GOU524318 GYQ524318 HIM524318 HSI524318 ICE524318 IMA524318 IVW524318 JFS524318 JPO524318 JZK524318 KJG524318 KTC524318 LCY524318 LMU524318 LWQ524318 MGM524318 MQI524318 NAE524318 NKA524318 NTW524318 ODS524318 ONO524318 OXK524318 PHG524318 PRC524318 QAY524318 QKU524318 QUQ524318 REM524318 ROI524318 RYE524318 SIA524318 SRW524318 TBS524318 TLO524318 TVK524318 UFG524318 UPC524318 UYY524318 VIU524318 VSQ524318 WCM524318 WMI524318 WWE524318 JS589854 TO589854 ADK589854 ANG589854 AXC589854 BGY589854 BQU589854 CAQ589854 CKM589854 CUI589854 DEE589854 DOA589854 DXW589854 EHS589854 ERO589854 FBK589854 FLG589854 FVC589854 GEY589854 GOU589854 GYQ589854 HIM589854 HSI589854 ICE589854 IMA589854 IVW589854 JFS589854 JPO589854 JZK589854 KJG589854 KTC589854 LCY589854 LMU589854 LWQ589854 MGM589854 MQI589854 NAE589854 NKA589854 NTW589854 ODS589854 ONO589854 OXK589854 PHG589854 PRC589854 QAY589854 QKU589854 QUQ589854 REM589854 ROI589854 RYE589854 SIA589854 SRW589854 TBS589854 TLO589854 TVK589854 UFG589854 UPC589854 UYY589854 VIU589854 VSQ589854 WCM589854 WMI589854 WWE589854 JS655390 TO655390 ADK655390 ANG655390 AXC655390 BGY655390 BQU655390 CAQ655390 CKM655390 CUI655390 DEE655390 DOA655390 DXW655390 EHS655390 ERO655390 FBK655390 FLG655390 FVC655390 GEY655390 GOU655390 GYQ655390 HIM655390 HSI655390 ICE655390 IMA655390 IVW655390 JFS655390 JPO655390 JZK655390 KJG655390 KTC655390 LCY655390 LMU655390 LWQ655390 MGM655390 MQI655390 NAE655390 NKA655390 NTW655390 ODS655390 ONO655390 OXK655390 PHG655390 PRC655390 QAY655390 QKU655390 QUQ655390 REM655390 ROI655390 RYE655390 SIA655390 SRW655390 TBS655390 TLO655390 TVK655390 UFG655390 UPC655390 UYY655390 VIU655390 VSQ655390 WCM655390 WMI655390 WWE655390 JS720926 TO720926 ADK720926 ANG720926 AXC720926 BGY720926 BQU720926 CAQ720926 CKM720926 CUI720926 DEE720926 DOA720926 DXW720926 EHS720926 ERO720926 FBK720926 FLG720926 FVC720926 GEY720926 GOU720926 GYQ720926 HIM720926 HSI720926 ICE720926 IMA720926 IVW720926 JFS720926 JPO720926 JZK720926 KJG720926 KTC720926 LCY720926 LMU720926 LWQ720926 MGM720926 MQI720926 NAE720926 NKA720926 NTW720926 ODS720926 ONO720926 OXK720926 PHG720926 PRC720926 QAY720926 QKU720926 QUQ720926 REM720926 ROI720926 RYE720926 SIA720926 SRW720926 TBS720926 TLO720926 TVK720926 UFG720926 UPC720926 UYY720926 VIU720926 VSQ720926 WCM720926 WMI720926 WWE720926 JS786462 TO786462 ADK786462 ANG786462 AXC786462 BGY786462 BQU786462 CAQ786462 CKM786462 CUI786462 DEE786462 DOA786462 DXW786462 EHS786462 ERO786462 FBK786462 FLG786462 FVC786462 GEY786462 GOU786462 GYQ786462 HIM786462 HSI786462 ICE786462 IMA786462 IVW786462 JFS786462 JPO786462 JZK786462 KJG786462 KTC786462 LCY786462 LMU786462 LWQ786462 MGM786462 MQI786462 NAE786462 NKA786462 NTW786462 ODS786462 ONO786462 OXK786462 PHG786462 PRC786462 QAY786462 QKU786462 QUQ786462 REM786462 ROI786462 RYE786462 SIA786462 SRW786462 TBS786462 TLO786462 TVK786462 UFG786462 UPC786462 UYY786462 VIU786462 VSQ786462 WCM786462 WMI786462 WWE786462 JS851998 TO851998 ADK851998 ANG851998 AXC851998 BGY851998 BQU851998 CAQ851998 CKM851998 CUI851998 DEE851998 DOA851998 DXW851998 EHS851998 ERO851998 FBK851998 FLG851998 FVC851998 GEY851998 GOU851998 GYQ851998 HIM851998 HSI851998 ICE851998 IMA851998 IVW851998 JFS851998 JPO851998 JZK851998 KJG851998 KTC851998 LCY851998 LMU851998 LWQ851998 MGM851998 MQI851998 NAE851998 NKA851998 NTW851998 ODS851998 ONO851998 OXK851998 PHG851998 PRC851998 QAY851998 QKU851998 QUQ851998 REM851998 ROI851998 RYE851998 SIA851998 SRW851998 TBS851998 TLO851998 TVK851998 UFG851998 UPC851998 UYY851998 VIU851998 VSQ851998 WCM851998 WMI851998 WWE851998 JS917534 TO917534 ADK917534 ANG917534 AXC917534 BGY917534 BQU917534 CAQ917534 CKM917534 CUI917534 DEE917534 DOA917534 DXW917534 EHS917534 ERO917534 FBK917534 FLG917534 FVC917534 GEY917534 GOU917534 GYQ917534 HIM917534 HSI917534 ICE917534 IMA917534 IVW917534 JFS917534 JPO917534 JZK917534 KJG917534 KTC917534 LCY917534 LMU917534 LWQ917534 MGM917534 MQI917534 NAE917534 NKA917534 NTW917534 ODS917534 ONO917534 OXK917534 PHG917534 PRC917534 QAY917534 QKU917534 QUQ917534 REM917534 ROI917534 RYE917534 SIA917534 SRW917534 TBS917534 TLO917534 TVK917534 UFG917534 UPC917534 UYY917534 VIU917534 VSQ917534 WCM917534 WMI917534 WWE917534 JS983070 TO983070 ADK983070 ANG983070 AXC983070 BGY983070 BQU983070 CAQ983070 CKM983070 CUI983070 DEE983070 DOA983070 DXW983070 EHS983070 ERO983070 FBK983070 FLG983070 FVC983070 GEY983070 GOU983070 GYQ983070 HIM983070 HSI983070 ICE983070 IMA983070 IVW983070 JFS983070 JPO983070 JZK983070 KJG983070 KTC983070 LCY983070 LMU983070 LWQ983070 MGM983070 MQI983070 NAE983070 NKA983070 NTW983070 ODS983070 ONO983070 OXK983070 PHG983070 PRC983070 QAY983070 QKU983070 QUQ983070 REM983070 ROI983070 RYE983070 SIA983070 SRW983070 TBS983070 TLO983070 TVK983070 UFG983070 UPC983070 UYY983070 VIU983070 VSQ983070 WCM983070 WMI983070 WWE983070 T115 JN115 TJ115 ADF115 ANB115 AWX115 BGT115 BQP115 CAL115 CKH115 CUD115 DDZ115 DNV115 DXR115 EHN115 ERJ115 FBF115 FLB115 FUX115 GET115 GOP115 GYL115 HIH115 HSD115 IBZ115 ILV115 IVR115 JFN115 JPJ115 JZF115 KJB115 KSX115 LCT115 LMP115 LWL115 MGH115 MQD115 MZZ115 NJV115 NTR115 ODN115 ONJ115 OXF115 PHB115 PQX115 QAT115 QKP115 QUL115 REH115 ROD115 RXZ115 SHV115 SRR115 TBN115 TLJ115 TVF115 UFB115 UOX115 UYT115 VIP115 VSL115 WCH115 WMD115 WVZ115 T65651 JN65651 TJ65651 ADF65651 ANB65651 AWX65651 BGT65651 BQP65651 CAL65651 CKH65651 CUD65651 DDZ65651 DNV65651 DXR65651 EHN65651 ERJ65651 FBF65651 FLB65651 FUX65651 GET65651 GOP65651 GYL65651 HIH65651 HSD65651 IBZ65651 ILV65651 IVR65651 JFN65651 JPJ65651 JZF65651 KJB65651 KSX65651 LCT65651 LMP65651 LWL65651 MGH65651 MQD65651 MZZ65651 NJV65651 NTR65651 ODN65651 ONJ65651 OXF65651 PHB65651 PQX65651 QAT65651 QKP65651 QUL65651 REH65651 ROD65651 RXZ65651 SHV65651 SRR65651 TBN65651 TLJ65651 TVF65651 UFB65651 UOX65651 UYT65651 VIP65651 VSL65651 WCH65651 WMD65651 WVZ65651 T131187 JN131187 TJ131187 ADF131187 ANB131187 AWX131187 BGT131187 BQP131187 CAL131187 CKH131187 CUD131187 DDZ131187 DNV131187 DXR131187 EHN131187 ERJ131187 FBF131187 FLB131187 FUX131187 GET131187 GOP131187 GYL131187 HIH131187 HSD131187 IBZ131187 ILV131187 IVR131187 JFN131187 JPJ131187 JZF131187 KJB131187 KSX131187 LCT131187 LMP131187 LWL131187 MGH131187 MQD131187 MZZ131187 NJV131187 NTR131187 ODN131187 ONJ131187 OXF131187 PHB131187 PQX131187 QAT131187 QKP131187 QUL131187 REH131187 ROD131187 RXZ131187 SHV131187 SRR131187 TBN131187 TLJ131187 TVF131187 UFB131187 UOX131187 UYT131187 VIP131187 VSL131187 WCH131187 WMD131187 WVZ131187 T196723 JN196723 TJ196723 ADF196723 ANB196723 AWX196723 BGT196723 BQP196723 CAL196723 CKH196723 CUD196723 DDZ196723 DNV196723 DXR196723 EHN196723 ERJ196723 FBF196723 FLB196723 FUX196723 GET196723 GOP196723 GYL196723 HIH196723 HSD196723 IBZ196723 ILV196723 IVR196723 JFN196723 JPJ196723 JZF196723 KJB196723 KSX196723 LCT196723 LMP196723 LWL196723 MGH196723 MQD196723 MZZ196723 NJV196723 NTR196723 ODN196723 ONJ196723 OXF196723 PHB196723 PQX196723 QAT196723 QKP196723 QUL196723 REH196723 ROD196723 RXZ196723 SHV196723 SRR196723 TBN196723 TLJ196723 TVF196723 UFB196723 UOX196723 UYT196723 VIP196723 VSL196723 WCH196723 WMD196723 WVZ196723 T262259 JN262259 TJ262259 ADF262259 ANB262259 AWX262259 BGT262259 BQP262259 CAL262259 CKH262259 CUD262259 DDZ262259 DNV262259 DXR262259 EHN262259 ERJ262259 FBF262259 FLB262259 FUX262259 GET262259 GOP262259 GYL262259 HIH262259 HSD262259 IBZ262259 ILV262259 IVR262259 JFN262259 JPJ262259 JZF262259 KJB262259 KSX262259 LCT262259 LMP262259 LWL262259 MGH262259 MQD262259 MZZ262259 NJV262259 NTR262259 ODN262259 ONJ262259 OXF262259 PHB262259 PQX262259 QAT262259 QKP262259 QUL262259 REH262259 ROD262259 RXZ262259 SHV262259 SRR262259 TBN262259 TLJ262259 TVF262259 UFB262259 UOX262259 UYT262259 VIP262259 VSL262259 WCH262259 WMD262259 WVZ262259 T327795 JN327795 TJ327795 ADF327795 ANB327795 AWX327795 BGT327795 BQP327795 CAL327795 CKH327795 CUD327795 DDZ327795 DNV327795 DXR327795 EHN327795 ERJ327795 FBF327795 FLB327795 FUX327795 GET327795 GOP327795 GYL327795 HIH327795 HSD327795 IBZ327795 ILV327795 IVR327795 JFN327795 JPJ327795 JZF327795 KJB327795 KSX327795 LCT327795 LMP327795 LWL327795 MGH327795 MQD327795 MZZ327795 NJV327795 NTR327795 ODN327795 ONJ327795 OXF327795 PHB327795 PQX327795 QAT327795 QKP327795 QUL327795 REH327795 ROD327795 RXZ327795 SHV327795 SRR327795 TBN327795 TLJ327795 TVF327795 UFB327795 UOX327795 UYT327795 VIP327795 VSL327795 WCH327795 WMD327795 WVZ327795 T393331 JN393331 TJ393331 ADF393331 ANB393331 AWX393331 BGT393331 BQP393331 CAL393331 CKH393331 CUD393331 DDZ393331 DNV393331 DXR393331 EHN393331 ERJ393331 FBF393331 FLB393331 FUX393331 GET393331 GOP393331 GYL393331 HIH393331 HSD393331 IBZ393331 ILV393331 IVR393331 JFN393331 JPJ393331 JZF393331 KJB393331 KSX393331 LCT393331 LMP393331 LWL393331 MGH393331 MQD393331 MZZ393331 NJV393331 NTR393331 ODN393331 ONJ393331 OXF393331 PHB393331 PQX393331 QAT393331 QKP393331 QUL393331 REH393331 ROD393331 RXZ393331 SHV393331 SRR393331 TBN393331 TLJ393331 TVF393331 UFB393331 UOX393331 UYT393331 VIP393331 VSL393331 WCH393331 WMD393331 WVZ393331 T458867 JN458867 TJ458867 ADF458867 ANB458867 AWX458867 BGT458867 BQP458867 CAL458867 CKH458867 CUD458867 DDZ458867 DNV458867 DXR458867 EHN458867 ERJ458867 FBF458867 FLB458867 FUX458867 GET458867 GOP458867 GYL458867 HIH458867 HSD458867 IBZ458867 ILV458867 IVR458867 JFN458867 JPJ458867 JZF458867 KJB458867 KSX458867 LCT458867 LMP458867 LWL458867 MGH458867 MQD458867 MZZ458867 NJV458867 NTR458867 ODN458867 ONJ458867 OXF458867 PHB458867 PQX458867 QAT458867 QKP458867 QUL458867 REH458867 ROD458867 RXZ458867 SHV458867 SRR458867 TBN458867 TLJ458867 TVF458867 UFB458867 UOX458867 UYT458867 VIP458867 VSL458867 WCH458867 WMD458867 WVZ458867 T524403 JN524403 TJ524403 ADF524403 ANB524403 AWX524403 BGT524403 BQP524403 CAL524403 CKH524403 CUD524403 DDZ524403 DNV524403 DXR524403 EHN524403 ERJ524403 FBF524403 FLB524403 FUX524403 GET524403 GOP524403 GYL524403 HIH524403 HSD524403 IBZ524403 ILV524403 IVR524403 JFN524403 JPJ524403 JZF524403 KJB524403 KSX524403 LCT524403 LMP524403 LWL524403 MGH524403 MQD524403 MZZ524403 NJV524403 NTR524403 ODN524403 ONJ524403 OXF524403 PHB524403 PQX524403 QAT524403 QKP524403 QUL524403 REH524403 ROD524403 RXZ524403 SHV524403 SRR524403 TBN524403 TLJ524403 TVF524403 UFB524403 UOX524403 UYT524403 VIP524403 VSL524403 WCH524403 WMD524403 WVZ524403 T589939 JN589939 TJ589939 ADF589939 ANB589939 AWX589939 BGT589939 BQP589939 CAL589939 CKH589939 CUD589939 DDZ589939 DNV589939 DXR589939 EHN589939 ERJ589939 FBF589939 FLB589939 FUX589939 GET589939 GOP589939 GYL589939 HIH589939 HSD589939 IBZ589939 ILV589939 IVR589939 JFN589939 JPJ589939 JZF589939 KJB589939 KSX589939 LCT589939 LMP589939 LWL589939 MGH589939 MQD589939 MZZ589939 NJV589939 NTR589939 ODN589939 ONJ589939 OXF589939 PHB589939 PQX589939 QAT589939 QKP589939 QUL589939 REH589939 ROD589939 RXZ589939 SHV589939 SRR589939 TBN589939 TLJ589939 TVF589939 UFB589939 UOX589939 UYT589939 VIP589939 VSL589939 WCH589939 WMD589939 WVZ589939 T655475 JN655475 TJ655475 ADF655475 ANB655475 AWX655475 BGT655475 BQP655475 CAL655475 CKH655475 CUD655475 DDZ655475 DNV655475 DXR655475 EHN655475 ERJ655475 FBF655475 FLB655475 FUX655475 GET655475 GOP655475 GYL655475 HIH655475 HSD655475 IBZ655475 ILV655475 IVR655475 JFN655475 JPJ655475 JZF655475 KJB655475 KSX655475 LCT655475 LMP655475 LWL655475 MGH655475 MQD655475 MZZ655475 NJV655475 NTR655475 ODN655475 ONJ655475 OXF655475 PHB655475 PQX655475 QAT655475 QKP655475 QUL655475 REH655475 ROD655475 RXZ655475 SHV655475 SRR655475 TBN655475 TLJ655475 TVF655475 UFB655475 UOX655475 UYT655475 VIP655475 VSL655475 WCH655475 WMD655475 WVZ655475 T721011 JN721011 TJ721011 ADF721011 ANB721011 AWX721011 BGT721011 BQP721011 CAL721011 CKH721011 CUD721011 DDZ721011 DNV721011 DXR721011 EHN721011 ERJ721011 FBF721011 FLB721011 FUX721011 GET721011 GOP721011 GYL721011 HIH721011 HSD721011 IBZ721011 ILV721011 IVR721011 JFN721011 JPJ721011 JZF721011 KJB721011 KSX721011 LCT721011 LMP721011 LWL721011 MGH721011 MQD721011 MZZ721011 NJV721011 NTR721011 ODN721011 ONJ721011 OXF721011 PHB721011 PQX721011 QAT721011 QKP721011 QUL721011 REH721011 ROD721011 RXZ721011 SHV721011 SRR721011 TBN721011 TLJ721011 TVF721011 UFB721011 UOX721011 UYT721011 VIP721011 VSL721011 WCH721011 WMD721011 WVZ721011 T786547 JN786547 TJ786547 ADF786547 ANB786547 AWX786547 BGT786547 BQP786547 CAL786547 CKH786547 CUD786547 DDZ786547 DNV786547 DXR786547 EHN786547 ERJ786547 FBF786547 FLB786547 FUX786547 GET786547 GOP786547 GYL786547 HIH786547 HSD786547 IBZ786547 ILV786547 IVR786547 JFN786547 JPJ786547 JZF786547 KJB786547 KSX786547 LCT786547 LMP786547 LWL786547 MGH786547 MQD786547 MZZ786547 NJV786547 NTR786547 ODN786547 ONJ786547 OXF786547 PHB786547 PQX786547 QAT786547 QKP786547 QUL786547 REH786547 ROD786547 RXZ786547 SHV786547 SRR786547 TBN786547 TLJ786547 TVF786547 UFB786547 UOX786547 UYT786547 VIP786547 VSL786547 WCH786547 WMD786547 WVZ786547 T852083 JN852083 TJ852083 ADF852083 ANB852083 AWX852083 BGT852083 BQP852083 CAL852083 CKH852083 CUD852083 DDZ852083 DNV852083 DXR852083 EHN852083 ERJ852083 FBF852083 FLB852083 FUX852083 GET852083 GOP852083 GYL852083 HIH852083 HSD852083 IBZ852083 ILV852083 IVR852083 JFN852083 JPJ852083 JZF852083 KJB852083 KSX852083 LCT852083 LMP852083 LWL852083 MGH852083 MQD852083 MZZ852083 NJV852083 NTR852083 ODN852083 ONJ852083 OXF852083 PHB852083 PQX852083 QAT852083 QKP852083 QUL852083 REH852083 ROD852083 RXZ852083 SHV852083 SRR852083 TBN852083 TLJ852083 TVF852083 UFB852083 UOX852083 UYT852083 VIP852083 VSL852083 WCH852083 WMD852083 WVZ852083 T917619 JN917619 TJ917619 ADF917619 ANB917619 AWX917619 BGT917619 BQP917619 CAL917619 CKH917619 CUD917619 DDZ917619 DNV917619 DXR917619 EHN917619 ERJ917619 FBF917619 FLB917619 FUX917619 GET917619 GOP917619 GYL917619 HIH917619 HSD917619 IBZ917619 ILV917619 IVR917619 JFN917619 JPJ917619 JZF917619 KJB917619 KSX917619 LCT917619 LMP917619 LWL917619 MGH917619 MQD917619 MZZ917619 NJV917619 NTR917619 ODN917619 ONJ917619 OXF917619 PHB917619 PQX917619 QAT917619 QKP917619 QUL917619 REH917619 ROD917619 RXZ917619 SHV917619 SRR917619 TBN917619 TLJ917619 TVF917619 UFB917619 UOX917619 UYT917619 VIP917619 VSL917619 WCH917619 WMD917619 WVZ917619 T983155 JN983155 TJ983155 ADF983155 ANB983155 AWX983155 BGT983155 BQP983155 CAL983155 CKH983155 CUD983155 DDZ983155 DNV983155 DXR983155 EHN983155 ERJ983155 FBF983155 FLB983155 FUX983155 GET983155 GOP983155 GYL983155 HIH983155 HSD983155 IBZ983155 ILV983155 IVR983155 JFN983155 JPJ983155 JZF983155 KJB983155 KSX983155 LCT983155 LMP983155 LWL983155 MGH983155 MQD983155 MZZ983155 NJV983155 NTR983155 ODN983155 ONJ983155 OXF983155 PHB983155 PQX983155 QAT983155 QKP983155 QUL983155 REH983155 ROD983155 RXZ983155 SHV983155 SRR983155 TBN983155 TLJ983155 TVF983155 UFB983155 UOX983155 UYT983155 VIP983155 VSL983155 WCH983155 WMD983155 WVZ983155 JS27:JS28 TO27:TO28 ADK27:ADK28 ANG27:ANG28 AXC27:AXC28 BGY27:BGY28 BQU27:BQU28 CAQ27:CAQ28 CKM27:CKM28 CUI27:CUI28 DEE27:DEE28 DOA27:DOA28 DXW27:DXW28 EHS27:EHS28 ERO27:ERO28 FBK27:FBK28 FLG27:FLG28 FVC27:FVC28 GEY27:GEY28 GOU27:GOU28 GYQ27:GYQ28 HIM27:HIM28 HSI27:HSI28 ICE27:ICE28 IMA27:IMA28 IVW27:IVW28 JFS27:JFS28 JPO27:JPO28 JZK27:JZK28 KJG27:KJG28 KTC27:KTC28 LCY27:LCY28 LMU27:LMU28 LWQ27:LWQ28 MGM27:MGM28 MQI27:MQI28 NAE27:NAE28 NKA27:NKA28 NTW27:NTW28 ODS27:ODS28 ONO27:ONO28 OXK27:OXK28 PHG27:PHG28 PRC27:PRC28 QAY27:QAY28 QKU27:QKU28 QUQ27:QUQ28 REM27:REM28 ROI27:ROI28 RYE27:RYE28 SIA27:SIA28 SRW27:SRW28 TBS27:TBS28 TLO27:TLO28 TVK27:TVK28 UFG27:UFG28 UPC27:UPC28 UYY27:UYY28 VIU27:VIU28 VSQ27:VSQ28 WCM27:WCM28 WMI27:WMI28 WWE27:WWE28 JS65563:JS65564 TO65563:TO65564 ADK65563:ADK65564 ANG65563:ANG65564 AXC65563:AXC65564 BGY65563:BGY65564 BQU65563:BQU65564 CAQ65563:CAQ65564 CKM65563:CKM65564 CUI65563:CUI65564 DEE65563:DEE65564 DOA65563:DOA65564 DXW65563:DXW65564 EHS65563:EHS65564 ERO65563:ERO65564 FBK65563:FBK65564 FLG65563:FLG65564 FVC65563:FVC65564 GEY65563:GEY65564 GOU65563:GOU65564 GYQ65563:GYQ65564 HIM65563:HIM65564 HSI65563:HSI65564 ICE65563:ICE65564 IMA65563:IMA65564 IVW65563:IVW65564 JFS65563:JFS65564 JPO65563:JPO65564 JZK65563:JZK65564 KJG65563:KJG65564 KTC65563:KTC65564 LCY65563:LCY65564 LMU65563:LMU65564 LWQ65563:LWQ65564 MGM65563:MGM65564 MQI65563:MQI65564 NAE65563:NAE65564 NKA65563:NKA65564 NTW65563:NTW65564 ODS65563:ODS65564 ONO65563:ONO65564 OXK65563:OXK65564 PHG65563:PHG65564 PRC65563:PRC65564 QAY65563:QAY65564 QKU65563:QKU65564 QUQ65563:QUQ65564 REM65563:REM65564 ROI65563:ROI65564 RYE65563:RYE65564 SIA65563:SIA65564 SRW65563:SRW65564 TBS65563:TBS65564 TLO65563:TLO65564 TVK65563:TVK65564 UFG65563:UFG65564 UPC65563:UPC65564 UYY65563:UYY65564 VIU65563:VIU65564 VSQ65563:VSQ65564 WCM65563:WCM65564 WMI65563:WMI65564 WWE65563:WWE65564 JS131099:JS131100 TO131099:TO131100 ADK131099:ADK131100 ANG131099:ANG131100 AXC131099:AXC131100 BGY131099:BGY131100 BQU131099:BQU131100 CAQ131099:CAQ131100 CKM131099:CKM131100 CUI131099:CUI131100 DEE131099:DEE131100 DOA131099:DOA131100 DXW131099:DXW131100 EHS131099:EHS131100 ERO131099:ERO131100 FBK131099:FBK131100 FLG131099:FLG131100 FVC131099:FVC131100 GEY131099:GEY131100 GOU131099:GOU131100 GYQ131099:GYQ131100 HIM131099:HIM131100 HSI131099:HSI131100 ICE131099:ICE131100 IMA131099:IMA131100 IVW131099:IVW131100 JFS131099:JFS131100 JPO131099:JPO131100 JZK131099:JZK131100 KJG131099:KJG131100 KTC131099:KTC131100 LCY131099:LCY131100 LMU131099:LMU131100 LWQ131099:LWQ131100 MGM131099:MGM131100 MQI131099:MQI131100 NAE131099:NAE131100 NKA131099:NKA131100 NTW131099:NTW131100 ODS131099:ODS131100 ONO131099:ONO131100 OXK131099:OXK131100 PHG131099:PHG131100 PRC131099:PRC131100 QAY131099:QAY131100 QKU131099:QKU131100 QUQ131099:QUQ131100 REM131099:REM131100 ROI131099:ROI131100 RYE131099:RYE131100 SIA131099:SIA131100 SRW131099:SRW131100 TBS131099:TBS131100 TLO131099:TLO131100 TVK131099:TVK131100 UFG131099:UFG131100 UPC131099:UPC131100 UYY131099:UYY131100 VIU131099:VIU131100 VSQ131099:VSQ131100 WCM131099:WCM131100 WMI131099:WMI131100 WWE131099:WWE131100 JS196635:JS196636 TO196635:TO196636 ADK196635:ADK196636 ANG196635:ANG196636 AXC196635:AXC196636 BGY196635:BGY196636 BQU196635:BQU196636 CAQ196635:CAQ196636 CKM196635:CKM196636 CUI196635:CUI196636 DEE196635:DEE196636 DOA196635:DOA196636 DXW196635:DXW196636 EHS196635:EHS196636 ERO196635:ERO196636 FBK196635:FBK196636 FLG196635:FLG196636 FVC196635:FVC196636 GEY196635:GEY196636 GOU196635:GOU196636 GYQ196635:GYQ196636 HIM196635:HIM196636 HSI196635:HSI196636 ICE196635:ICE196636 IMA196635:IMA196636 IVW196635:IVW196636 JFS196635:JFS196636 JPO196635:JPO196636 JZK196635:JZK196636 KJG196635:KJG196636 KTC196635:KTC196636 LCY196635:LCY196636 LMU196635:LMU196636 LWQ196635:LWQ196636 MGM196635:MGM196636 MQI196635:MQI196636 NAE196635:NAE196636 NKA196635:NKA196636 NTW196635:NTW196636 ODS196635:ODS196636 ONO196635:ONO196636 OXK196635:OXK196636 PHG196635:PHG196636 PRC196635:PRC196636 QAY196635:QAY196636 QKU196635:QKU196636 QUQ196635:QUQ196636 REM196635:REM196636 ROI196635:ROI196636 RYE196635:RYE196636 SIA196635:SIA196636 SRW196635:SRW196636 TBS196635:TBS196636 TLO196635:TLO196636 TVK196635:TVK196636 UFG196635:UFG196636 UPC196635:UPC196636 UYY196635:UYY196636 VIU196635:VIU196636 VSQ196635:VSQ196636 WCM196635:WCM196636 WMI196635:WMI196636 WWE196635:WWE196636 JS262171:JS262172 TO262171:TO262172 ADK262171:ADK262172 ANG262171:ANG262172 AXC262171:AXC262172 BGY262171:BGY262172 BQU262171:BQU262172 CAQ262171:CAQ262172 CKM262171:CKM262172 CUI262171:CUI262172 DEE262171:DEE262172 DOA262171:DOA262172 DXW262171:DXW262172 EHS262171:EHS262172 ERO262171:ERO262172 FBK262171:FBK262172 FLG262171:FLG262172 FVC262171:FVC262172 GEY262171:GEY262172 GOU262171:GOU262172 GYQ262171:GYQ262172 HIM262171:HIM262172 HSI262171:HSI262172 ICE262171:ICE262172 IMA262171:IMA262172 IVW262171:IVW262172 JFS262171:JFS262172 JPO262171:JPO262172 JZK262171:JZK262172 KJG262171:KJG262172 KTC262171:KTC262172 LCY262171:LCY262172 LMU262171:LMU262172 LWQ262171:LWQ262172 MGM262171:MGM262172 MQI262171:MQI262172 NAE262171:NAE262172 NKA262171:NKA262172 NTW262171:NTW262172 ODS262171:ODS262172 ONO262171:ONO262172 OXK262171:OXK262172 PHG262171:PHG262172 PRC262171:PRC262172 QAY262171:QAY262172 QKU262171:QKU262172 QUQ262171:QUQ262172 REM262171:REM262172 ROI262171:ROI262172 RYE262171:RYE262172 SIA262171:SIA262172 SRW262171:SRW262172 TBS262171:TBS262172 TLO262171:TLO262172 TVK262171:TVK262172 UFG262171:UFG262172 UPC262171:UPC262172 UYY262171:UYY262172 VIU262171:VIU262172 VSQ262171:VSQ262172 WCM262171:WCM262172 WMI262171:WMI262172 WWE262171:WWE262172 JS327707:JS327708 TO327707:TO327708 ADK327707:ADK327708 ANG327707:ANG327708 AXC327707:AXC327708 BGY327707:BGY327708 BQU327707:BQU327708 CAQ327707:CAQ327708 CKM327707:CKM327708 CUI327707:CUI327708 DEE327707:DEE327708 DOA327707:DOA327708 DXW327707:DXW327708 EHS327707:EHS327708 ERO327707:ERO327708 FBK327707:FBK327708 FLG327707:FLG327708 FVC327707:FVC327708 GEY327707:GEY327708 GOU327707:GOU327708 GYQ327707:GYQ327708 HIM327707:HIM327708 HSI327707:HSI327708 ICE327707:ICE327708 IMA327707:IMA327708 IVW327707:IVW327708 JFS327707:JFS327708 JPO327707:JPO327708 JZK327707:JZK327708 KJG327707:KJG327708 KTC327707:KTC327708 LCY327707:LCY327708 LMU327707:LMU327708 LWQ327707:LWQ327708 MGM327707:MGM327708 MQI327707:MQI327708 NAE327707:NAE327708 NKA327707:NKA327708 NTW327707:NTW327708 ODS327707:ODS327708 ONO327707:ONO327708 OXK327707:OXK327708 PHG327707:PHG327708 PRC327707:PRC327708 QAY327707:QAY327708 QKU327707:QKU327708 QUQ327707:QUQ327708 REM327707:REM327708 ROI327707:ROI327708 RYE327707:RYE327708 SIA327707:SIA327708 SRW327707:SRW327708 TBS327707:TBS327708 TLO327707:TLO327708 TVK327707:TVK327708 UFG327707:UFG327708 UPC327707:UPC327708 UYY327707:UYY327708 VIU327707:VIU327708 VSQ327707:VSQ327708 WCM327707:WCM327708 WMI327707:WMI327708 WWE327707:WWE327708 JS393243:JS393244 TO393243:TO393244 ADK393243:ADK393244 ANG393243:ANG393244 AXC393243:AXC393244 BGY393243:BGY393244 BQU393243:BQU393244 CAQ393243:CAQ393244 CKM393243:CKM393244 CUI393243:CUI393244 DEE393243:DEE393244 DOA393243:DOA393244 DXW393243:DXW393244 EHS393243:EHS393244 ERO393243:ERO393244 FBK393243:FBK393244 FLG393243:FLG393244 FVC393243:FVC393244 GEY393243:GEY393244 GOU393243:GOU393244 GYQ393243:GYQ393244 HIM393243:HIM393244 HSI393243:HSI393244 ICE393243:ICE393244 IMA393243:IMA393244 IVW393243:IVW393244 JFS393243:JFS393244 JPO393243:JPO393244 JZK393243:JZK393244 KJG393243:KJG393244 KTC393243:KTC393244 LCY393243:LCY393244 LMU393243:LMU393244 LWQ393243:LWQ393244 MGM393243:MGM393244 MQI393243:MQI393244 NAE393243:NAE393244 NKA393243:NKA393244 NTW393243:NTW393244 ODS393243:ODS393244 ONO393243:ONO393244 OXK393243:OXK393244 PHG393243:PHG393244 PRC393243:PRC393244 QAY393243:QAY393244 QKU393243:QKU393244 QUQ393243:QUQ393244 REM393243:REM393244 ROI393243:ROI393244 RYE393243:RYE393244 SIA393243:SIA393244 SRW393243:SRW393244 TBS393243:TBS393244 TLO393243:TLO393244 TVK393243:TVK393244 UFG393243:UFG393244 UPC393243:UPC393244 UYY393243:UYY393244 VIU393243:VIU393244 VSQ393243:VSQ393244 WCM393243:WCM393244 WMI393243:WMI393244 WWE393243:WWE393244 JS458779:JS458780 TO458779:TO458780 ADK458779:ADK458780 ANG458779:ANG458780 AXC458779:AXC458780 BGY458779:BGY458780 BQU458779:BQU458780 CAQ458779:CAQ458780 CKM458779:CKM458780 CUI458779:CUI458780 DEE458779:DEE458780 DOA458779:DOA458780 DXW458779:DXW458780 EHS458779:EHS458780 ERO458779:ERO458780 FBK458779:FBK458780 FLG458779:FLG458780 FVC458779:FVC458780 GEY458779:GEY458780 GOU458779:GOU458780 GYQ458779:GYQ458780 HIM458779:HIM458780 HSI458779:HSI458780 ICE458779:ICE458780 IMA458779:IMA458780 IVW458779:IVW458780 JFS458779:JFS458780 JPO458779:JPO458780 JZK458779:JZK458780 KJG458779:KJG458780 KTC458779:KTC458780 LCY458779:LCY458780 LMU458779:LMU458780 LWQ458779:LWQ458780 MGM458779:MGM458780 MQI458779:MQI458780 NAE458779:NAE458780 NKA458779:NKA458780 NTW458779:NTW458780 ODS458779:ODS458780 ONO458779:ONO458780 OXK458779:OXK458780 PHG458779:PHG458780 PRC458779:PRC458780 QAY458779:QAY458780 QKU458779:QKU458780 QUQ458779:QUQ458780 REM458779:REM458780 ROI458779:ROI458780 RYE458779:RYE458780 SIA458779:SIA458780 SRW458779:SRW458780 TBS458779:TBS458780 TLO458779:TLO458780 TVK458779:TVK458780 UFG458779:UFG458780 UPC458779:UPC458780 UYY458779:UYY458780 VIU458779:VIU458780 VSQ458779:VSQ458780 WCM458779:WCM458780 WMI458779:WMI458780 WWE458779:WWE458780 JS524315:JS524316 TO524315:TO524316 ADK524315:ADK524316 ANG524315:ANG524316 AXC524315:AXC524316 BGY524315:BGY524316 BQU524315:BQU524316 CAQ524315:CAQ524316 CKM524315:CKM524316 CUI524315:CUI524316 DEE524315:DEE524316 DOA524315:DOA524316 DXW524315:DXW524316 EHS524315:EHS524316 ERO524315:ERO524316 FBK524315:FBK524316 FLG524315:FLG524316 FVC524315:FVC524316 GEY524315:GEY524316 GOU524315:GOU524316 GYQ524315:GYQ524316 HIM524315:HIM524316 HSI524315:HSI524316 ICE524315:ICE524316 IMA524315:IMA524316 IVW524315:IVW524316 JFS524315:JFS524316 JPO524315:JPO524316 JZK524315:JZK524316 KJG524315:KJG524316 KTC524315:KTC524316 LCY524315:LCY524316 LMU524315:LMU524316 LWQ524315:LWQ524316 MGM524315:MGM524316 MQI524315:MQI524316 NAE524315:NAE524316 NKA524315:NKA524316 NTW524315:NTW524316 ODS524315:ODS524316 ONO524315:ONO524316 OXK524315:OXK524316 PHG524315:PHG524316 PRC524315:PRC524316 QAY524315:QAY524316 QKU524315:QKU524316 QUQ524315:QUQ524316 REM524315:REM524316 ROI524315:ROI524316 RYE524315:RYE524316 SIA524315:SIA524316 SRW524315:SRW524316 TBS524315:TBS524316 TLO524315:TLO524316 TVK524315:TVK524316 UFG524315:UFG524316 UPC524315:UPC524316 UYY524315:UYY524316 VIU524315:VIU524316 VSQ524315:VSQ524316 WCM524315:WCM524316 WMI524315:WMI524316 WWE524315:WWE524316 JS589851:JS589852 TO589851:TO589852 ADK589851:ADK589852 ANG589851:ANG589852 AXC589851:AXC589852 BGY589851:BGY589852 BQU589851:BQU589852 CAQ589851:CAQ589852 CKM589851:CKM589852 CUI589851:CUI589852 DEE589851:DEE589852 DOA589851:DOA589852 DXW589851:DXW589852 EHS589851:EHS589852 ERO589851:ERO589852 FBK589851:FBK589852 FLG589851:FLG589852 FVC589851:FVC589852 GEY589851:GEY589852 GOU589851:GOU589852 GYQ589851:GYQ589852 HIM589851:HIM589852 HSI589851:HSI589852 ICE589851:ICE589852 IMA589851:IMA589852 IVW589851:IVW589852 JFS589851:JFS589852 JPO589851:JPO589852 JZK589851:JZK589852 KJG589851:KJG589852 KTC589851:KTC589852 LCY589851:LCY589852 LMU589851:LMU589852 LWQ589851:LWQ589852 MGM589851:MGM589852 MQI589851:MQI589852 NAE589851:NAE589852 NKA589851:NKA589852 NTW589851:NTW589852 ODS589851:ODS589852 ONO589851:ONO589852 OXK589851:OXK589852 PHG589851:PHG589852 PRC589851:PRC589852 QAY589851:QAY589852 QKU589851:QKU589852 QUQ589851:QUQ589852 REM589851:REM589852 ROI589851:ROI589852 RYE589851:RYE589852 SIA589851:SIA589852 SRW589851:SRW589852 TBS589851:TBS589852 TLO589851:TLO589852 TVK589851:TVK589852 UFG589851:UFG589852 UPC589851:UPC589852 UYY589851:UYY589852 VIU589851:VIU589852 VSQ589851:VSQ589852 WCM589851:WCM589852 WMI589851:WMI589852 WWE589851:WWE589852 JS655387:JS655388 TO655387:TO655388 ADK655387:ADK655388 ANG655387:ANG655388 AXC655387:AXC655388 BGY655387:BGY655388 BQU655387:BQU655388 CAQ655387:CAQ655388 CKM655387:CKM655388 CUI655387:CUI655388 DEE655387:DEE655388 DOA655387:DOA655388 DXW655387:DXW655388 EHS655387:EHS655388 ERO655387:ERO655388 FBK655387:FBK655388 FLG655387:FLG655388 FVC655387:FVC655388 GEY655387:GEY655388 GOU655387:GOU655388 GYQ655387:GYQ655388 HIM655387:HIM655388 HSI655387:HSI655388 ICE655387:ICE655388 IMA655387:IMA655388 IVW655387:IVW655388 JFS655387:JFS655388 JPO655387:JPO655388 JZK655387:JZK655388 KJG655387:KJG655388 KTC655387:KTC655388 LCY655387:LCY655388 LMU655387:LMU655388 LWQ655387:LWQ655388 MGM655387:MGM655388 MQI655387:MQI655388 NAE655387:NAE655388 NKA655387:NKA655388 NTW655387:NTW655388 ODS655387:ODS655388 ONO655387:ONO655388 OXK655387:OXK655388 PHG655387:PHG655388 PRC655387:PRC655388 QAY655387:QAY655388 QKU655387:QKU655388 QUQ655387:QUQ655388 REM655387:REM655388 ROI655387:ROI655388 RYE655387:RYE655388 SIA655387:SIA655388 SRW655387:SRW655388 TBS655387:TBS655388 TLO655387:TLO655388 TVK655387:TVK655388 UFG655387:UFG655388 UPC655387:UPC655388 UYY655387:UYY655388 VIU655387:VIU655388 VSQ655387:VSQ655388 WCM655387:WCM655388 WMI655387:WMI655388 WWE655387:WWE655388 JS720923:JS720924 TO720923:TO720924 ADK720923:ADK720924 ANG720923:ANG720924 AXC720923:AXC720924 BGY720923:BGY720924 BQU720923:BQU720924 CAQ720923:CAQ720924 CKM720923:CKM720924 CUI720923:CUI720924 DEE720923:DEE720924 DOA720923:DOA720924 DXW720923:DXW720924 EHS720923:EHS720924 ERO720923:ERO720924 FBK720923:FBK720924 FLG720923:FLG720924 FVC720923:FVC720924 GEY720923:GEY720924 GOU720923:GOU720924 GYQ720923:GYQ720924 HIM720923:HIM720924 HSI720923:HSI720924 ICE720923:ICE720924 IMA720923:IMA720924 IVW720923:IVW720924 JFS720923:JFS720924 JPO720923:JPO720924 JZK720923:JZK720924 KJG720923:KJG720924 KTC720923:KTC720924 LCY720923:LCY720924 LMU720923:LMU720924 LWQ720923:LWQ720924 MGM720923:MGM720924 MQI720923:MQI720924 NAE720923:NAE720924 NKA720923:NKA720924 NTW720923:NTW720924 ODS720923:ODS720924 ONO720923:ONO720924 OXK720923:OXK720924 PHG720923:PHG720924 PRC720923:PRC720924 QAY720923:QAY720924 QKU720923:QKU720924 QUQ720923:QUQ720924 REM720923:REM720924 ROI720923:ROI720924 RYE720923:RYE720924 SIA720923:SIA720924 SRW720923:SRW720924 TBS720923:TBS720924 TLO720923:TLO720924 TVK720923:TVK720924 UFG720923:UFG720924 UPC720923:UPC720924 UYY720923:UYY720924 VIU720923:VIU720924 VSQ720923:VSQ720924 WCM720923:WCM720924 WMI720923:WMI720924 WWE720923:WWE720924 JS786459:JS786460 TO786459:TO786460 ADK786459:ADK786460 ANG786459:ANG786460 AXC786459:AXC786460 BGY786459:BGY786460 BQU786459:BQU786460 CAQ786459:CAQ786460 CKM786459:CKM786460 CUI786459:CUI786460 DEE786459:DEE786460 DOA786459:DOA786460 DXW786459:DXW786460 EHS786459:EHS786460 ERO786459:ERO786460 FBK786459:FBK786460 FLG786459:FLG786460 FVC786459:FVC786460 GEY786459:GEY786460 GOU786459:GOU786460 GYQ786459:GYQ786460 HIM786459:HIM786460 HSI786459:HSI786460 ICE786459:ICE786460 IMA786459:IMA786460 IVW786459:IVW786460 JFS786459:JFS786460 JPO786459:JPO786460 JZK786459:JZK786460 KJG786459:KJG786460 KTC786459:KTC786460 LCY786459:LCY786460 LMU786459:LMU786460 LWQ786459:LWQ786460 MGM786459:MGM786460 MQI786459:MQI786460 NAE786459:NAE786460 NKA786459:NKA786460 NTW786459:NTW786460 ODS786459:ODS786460 ONO786459:ONO786460 OXK786459:OXK786460 PHG786459:PHG786460 PRC786459:PRC786460 QAY786459:QAY786460 QKU786459:QKU786460 QUQ786459:QUQ786460 REM786459:REM786460 ROI786459:ROI786460 RYE786459:RYE786460 SIA786459:SIA786460 SRW786459:SRW786460 TBS786459:TBS786460 TLO786459:TLO786460 TVK786459:TVK786460 UFG786459:UFG786460 UPC786459:UPC786460 UYY786459:UYY786460 VIU786459:VIU786460 VSQ786459:VSQ786460 WCM786459:WCM786460 WMI786459:WMI786460 WWE786459:WWE786460 JS851995:JS851996 TO851995:TO851996 ADK851995:ADK851996 ANG851995:ANG851996 AXC851995:AXC851996 BGY851995:BGY851996 BQU851995:BQU851996 CAQ851995:CAQ851996 CKM851995:CKM851996 CUI851995:CUI851996 DEE851995:DEE851996 DOA851995:DOA851996 DXW851995:DXW851996 EHS851995:EHS851996 ERO851995:ERO851996 FBK851995:FBK851996 FLG851995:FLG851996 FVC851995:FVC851996 GEY851995:GEY851996 GOU851995:GOU851996 GYQ851995:GYQ851996 HIM851995:HIM851996 HSI851995:HSI851996 ICE851995:ICE851996 IMA851995:IMA851996 IVW851995:IVW851996 JFS851995:JFS851996 JPO851995:JPO851996 JZK851995:JZK851996 KJG851995:KJG851996 KTC851995:KTC851996 LCY851995:LCY851996 LMU851995:LMU851996 LWQ851995:LWQ851996 MGM851995:MGM851996 MQI851995:MQI851996 NAE851995:NAE851996 NKA851995:NKA851996 NTW851995:NTW851996 ODS851995:ODS851996 ONO851995:ONO851996 OXK851995:OXK851996 PHG851995:PHG851996 PRC851995:PRC851996 QAY851995:QAY851996 QKU851995:QKU851996 QUQ851995:QUQ851996 REM851995:REM851996 ROI851995:ROI851996 RYE851995:RYE851996 SIA851995:SIA851996 SRW851995:SRW851996 TBS851995:TBS851996 TLO851995:TLO851996 TVK851995:TVK851996 UFG851995:UFG851996 UPC851995:UPC851996 UYY851995:UYY851996 VIU851995:VIU851996 VSQ851995:VSQ851996 WCM851995:WCM851996 WMI851995:WMI851996 WWE851995:WWE851996 JS917531:JS917532 TO917531:TO917532 ADK917531:ADK917532 ANG917531:ANG917532 AXC917531:AXC917532 BGY917531:BGY917532 BQU917531:BQU917532 CAQ917531:CAQ917532 CKM917531:CKM917532 CUI917531:CUI917532 DEE917531:DEE917532 DOA917531:DOA917532 DXW917531:DXW917532 EHS917531:EHS917532 ERO917531:ERO917532 FBK917531:FBK917532 FLG917531:FLG917532 FVC917531:FVC917532 GEY917531:GEY917532 GOU917531:GOU917532 GYQ917531:GYQ917532 HIM917531:HIM917532 HSI917531:HSI917532 ICE917531:ICE917532 IMA917531:IMA917532 IVW917531:IVW917532 JFS917531:JFS917532 JPO917531:JPO917532 JZK917531:JZK917532 KJG917531:KJG917532 KTC917531:KTC917532 LCY917531:LCY917532 LMU917531:LMU917532 LWQ917531:LWQ917532 MGM917531:MGM917532 MQI917531:MQI917532 NAE917531:NAE917532 NKA917531:NKA917532 NTW917531:NTW917532 ODS917531:ODS917532 ONO917531:ONO917532 OXK917531:OXK917532 PHG917531:PHG917532 PRC917531:PRC917532 QAY917531:QAY917532 QKU917531:QKU917532 QUQ917531:QUQ917532 REM917531:REM917532 ROI917531:ROI917532 RYE917531:RYE917532 SIA917531:SIA917532 SRW917531:SRW917532 TBS917531:TBS917532 TLO917531:TLO917532 TVK917531:TVK917532 UFG917531:UFG917532 UPC917531:UPC917532 UYY917531:UYY917532 VIU917531:VIU917532 VSQ917531:VSQ917532 WCM917531:WCM917532 WMI917531:WMI917532 WWE917531:WWE917532 JS983067:JS983068 TO983067:TO983068 ADK983067:ADK983068 ANG983067:ANG983068 AXC983067:AXC983068 BGY983067:BGY983068 BQU983067:BQU983068 CAQ983067:CAQ983068 CKM983067:CKM983068 CUI983067:CUI983068 DEE983067:DEE983068 DOA983067:DOA983068 DXW983067:DXW983068 EHS983067:EHS983068 ERO983067:ERO983068 FBK983067:FBK983068 FLG983067:FLG983068 FVC983067:FVC983068 GEY983067:GEY983068 GOU983067:GOU983068 GYQ983067:GYQ983068 HIM983067:HIM983068 HSI983067:HSI983068 ICE983067:ICE983068 IMA983067:IMA983068 IVW983067:IVW983068 JFS983067:JFS983068 JPO983067:JPO983068 JZK983067:JZK983068 KJG983067:KJG983068 KTC983067:KTC983068 LCY983067:LCY983068 LMU983067:LMU983068 LWQ983067:LWQ983068 MGM983067:MGM983068 MQI983067:MQI983068 NAE983067:NAE983068 NKA983067:NKA983068 NTW983067:NTW983068 ODS983067:ODS983068 ONO983067:ONO983068 OXK983067:OXK983068 PHG983067:PHG983068 PRC983067:PRC983068 QAY983067:QAY983068 QKU983067:QKU983068 QUQ983067:QUQ983068 REM983067:REM983068 ROI983067:ROI983068 RYE983067:RYE983068 SIA983067:SIA983068 SRW983067:SRW983068 TBS983067:TBS983068 TLO983067:TLO983068 TVK983067:TVK983068 UFG983067:UFG983068 UPC983067:UPC983068 UYY983067:UYY983068 VIU983067:VIU983068 VSQ983067:VSQ983068 WCM983067:WCM983068 WMI983067:WMI983068 WWE983067:WWE983068 JS114 TO114 ADK114 ANG114 AXC114 BGY114 BQU114 CAQ114 CKM114 CUI114 DEE114 DOA114 DXW114 EHS114 ERO114 FBK114 FLG114 FVC114 GEY114 GOU114 GYQ114 HIM114 HSI114 ICE114 IMA114 IVW114 JFS114 JPO114 JZK114 KJG114 KTC114 LCY114 LMU114 LWQ114 MGM114 MQI114 NAE114 NKA114 NTW114 ODS114 ONO114 OXK114 PHG114 PRC114 QAY114 QKU114 QUQ114 REM114 ROI114 RYE114 SIA114 SRW114 TBS114 TLO114 TVK114 UFG114 UPC114 UYY114 VIU114 VSQ114 WCM114 WMI114 WWE114 JS65650 TO65650 ADK65650 ANG65650 AXC65650 BGY65650 BQU65650 CAQ65650 CKM65650 CUI65650 DEE65650 DOA65650 DXW65650 EHS65650 ERO65650 FBK65650 FLG65650 FVC65650 GEY65650 GOU65650 GYQ65650 HIM65650 HSI65650 ICE65650 IMA65650 IVW65650 JFS65650 JPO65650 JZK65650 KJG65650 KTC65650 LCY65650 LMU65650 LWQ65650 MGM65650 MQI65650 NAE65650 NKA65650 NTW65650 ODS65650 ONO65650 OXK65650 PHG65650 PRC65650 QAY65650 QKU65650 QUQ65650 REM65650 ROI65650 RYE65650 SIA65650 SRW65650 TBS65650 TLO65650 TVK65650 UFG65650 UPC65650 UYY65650 VIU65650 VSQ65650 WCM65650 WMI65650 WWE65650 JS131186 TO131186 ADK131186 ANG131186 AXC131186 BGY131186 BQU131186 CAQ131186 CKM131186 CUI131186 DEE131186 DOA131186 DXW131186 EHS131186 ERO131186 FBK131186 FLG131186 FVC131186 GEY131186 GOU131186 GYQ131186 HIM131186 HSI131186 ICE131186 IMA131186 IVW131186 JFS131186 JPO131186 JZK131186 KJG131186 KTC131186 LCY131186 LMU131186 LWQ131186 MGM131186 MQI131186 NAE131186 NKA131186 NTW131186 ODS131186 ONO131186 OXK131186 PHG131186 PRC131186 QAY131186 QKU131186 QUQ131186 REM131186 ROI131186 RYE131186 SIA131186 SRW131186 TBS131186 TLO131186 TVK131186 UFG131186 UPC131186 UYY131186 VIU131186 VSQ131186 WCM131186 WMI131186 WWE131186 JS196722 TO196722 ADK196722 ANG196722 AXC196722 BGY196722 BQU196722 CAQ196722 CKM196722 CUI196722 DEE196722 DOA196722 DXW196722 EHS196722 ERO196722 FBK196722 FLG196722 FVC196722 GEY196722 GOU196722 GYQ196722 HIM196722 HSI196722 ICE196722 IMA196722 IVW196722 JFS196722 JPO196722 JZK196722 KJG196722 KTC196722 LCY196722 LMU196722 LWQ196722 MGM196722 MQI196722 NAE196722 NKA196722 NTW196722 ODS196722 ONO196722 OXK196722 PHG196722 PRC196722 QAY196722 QKU196722 QUQ196722 REM196722 ROI196722 RYE196722 SIA196722 SRW196722 TBS196722 TLO196722 TVK196722 UFG196722 UPC196722 UYY196722 VIU196722 VSQ196722 WCM196722 WMI196722 WWE196722 JS262258 TO262258 ADK262258 ANG262258 AXC262258 BGY262258 BQU262258 CAQ262258 CKM262258 CUI262258 DEE262258 DOA262258 DXW262258 EHS262258 ERO262258 FBK262258 FLG262258 FVC262258 GEY262258 GOU262258 GYQ262258 HIM262258 HSI262258 ICE262258 IMA262258 IVW262258 JFS262258 JPO262258 JZK262258 KJG262258 KTC262258 LCY262258 LMU262258 LWQ262258 MGM262258 MQI262258 NAE262258 NKA262258 NTW262258 ODS262258 ONO262258 OXK262258 PHG262258 PRC262258 QAY262258 QKU262258 QUQ262258 REM262258 ROI262258 RYE262258 SIA262258 SRW262258 TBS262258 TLO262258 TVK262258 UFG262258 UPC262258 UYY262258 VIU262258 VSQ262258 WCM262258 WMI262258 WWE262258 JS327794 TO327794 ADK327794 ANG327794 AXC327794 BGY327794 BQU327794 CAQ327794 CKM327794 CUI327794 DEE327794 DOA327794 DXW327794 EHS327794 ERO327794 FBK327794 FLG327794 FVC327794 GEY327794 GOU327794 GYQ327794 HIM327794 HSI327794 ICE327794 IMA327794 IVW327794 JFS327794 JPO327794 JZK327794 KJG327794 KTC327794 LCY327794 LMU327794 LWQ327794 MGM327794 MQI327794 NAE327794 NKA327794 NTW327794 ODS327794 ONO327794 OXK327794 PHG327794 PRC327794 QAY327794 QKU327794 QUQ327794 REM327794 ROI327794 RYE327794 SIA327794 SRW327794 TBS327794 TLO327794 TVK327794 UFG327794 UPC327794 UYY327794 VIU327794 VSQ327794 WCM327794 WMI327794 WWE327794 JS393330 TO393330 ADK393330 ANG393330 AXC393330 BGY393330 BQU393330 CAQ393330 CKM393330 CUI393330 DEE393330 DOA393330 DXW393330 EHS393330 ERO393330 FBK393330 FLG393330 FVC393330 GEY393330 GOU393330 GYQ393330 HIM393330 HSI393330 ICE393330 IMA393330 IVW393330 JFS393330 JPO393330 JZK393330 KJG393330 KTC393330 LCY393330 LMU393330 LWQ393330 MGM393330 MQI393330 NAE393330 NKA393330 NTW393330 ODS393330 ONO393330 OXK393330 PHG393330 PRC393330 QAY393330 QKU393330 QUQ393330 REM393330 ROI393330 RYE393330 SIA393330 SRW393330 TBS393330 TLO393330 TVK393330 UFG393330 UPC393330 UYY393330 VIU393330 VSQ393330 WCM393330 WMI393330 WWE393330 JS458866 TO458866 ADK458866 ANG458866 AXC458866 BGY458866 BQU458866 CAQ458866 CKM458866 CUI458866 DEE458866 DOA458866 DXW458866 EHS458866 ERO458866 FBK458866 FLG458866 FVC458866 GEY458866 GOU458866 GYQ458866 HIM458866 HSI458866 ICE458866 IMA458866 IVW458866 JFS458866 JPO458866 JZK458866 KJG458866 KTC458866 LCY458866 LMU458866 LWQ458866 MGM458866 MQI458866 NAE458866 NKA458866 NTW458866 ODS458866 ONO458866 OXK458866 PHG458866 PRC458866 QAY458866 QKU458866 QUQ458866 REM458866 ROI458866 RYE458866 SIA458866 SRW458866 TBS458866 TLO458866 TVK458866 UFG458866 UPC458866 UYY458866 VIU458866 VSQ458866 WCM458866 WMI458866 WWE458866 JS524402 TO524402 ADK524402 ANG524402 AXC524402 BGY524402 BQU524402 CAQ524402 CKM524402 CUI524402 DEE524402 DOA524402 DXW524402 EHS524402 ERO524402 FBK524402 FLG524402 FVC524402 GEY524402 GOU524402 GYQ524402 HIM524402 HSI524402 ICE524402 IMA524402 IVW524402 JFS524402 JPO524402 JZK524402 KJG524402 KTC524402 LCY524402 LMU524402 LWQ524402 MGM524402 MQI524402 NAE524402 NKA524402 NTW524402 ODS524402 ONO524402 OXK524402 PHG524402 PRC524402 QAY524402 QKU524402 QUQ524402 REM524402 ROI524402 RYE524402 SIA524402 SRW524402 TBS524402 TLO524402 TVK524402 UFG524402 UPC524402 UYY524402 VIU524402 VSQ524402 WCM524402 WMI524402 WWE524402 JS589938 TO589938 ADK589938 ANG589938 AXC589938 BGY589938 BQU589938 CAQ589938 CKM589938 CUI589938 DEE589938 DOA589938 DXW589938 EHS589938 ERO589938 FBK589938 FLG589938 FVC589938 GEY589938 GOU589938 GYQ589938 HIM589938 HSI589938 ICE589938 IMA589938 IVW589938 JFS589938 JPO589938 JZK589938 KJG589938 KTC589938 LCY589938 LMU589938 LWQ589938 MGM589938 MQI589938 NAE589938 NKA589938 NTW589938 ODS589938 ONO589938 OXK589938 PHG589938 PRC589938 QAY589938 QKU589938 QUQ589938 REM589938 ROI589938 RYE589938 SIA589938 SRW589938 TBS589938 TLO589938 TVK589938 UFG589938 UPC589938 UYY589938 VIU589938 VSQ589938 WCM589938 WMI589938 WWE589938 JS655474 TO655474 ADK655474 ANG655474 AXC655474 BGY655474 BQU655474 CAQ655474 CKM655474 CUI655474 DEE655474 DOA655474 DXW655474 EHS655474 ERO655474 FBK655474 FLG655474 FVC655474 GEY655474 GOU655474 GYQ655474 HIM655474 HSI655474 ICE655474 IMA655474 IVW655474 JFS655474 JPO655474 JZK655474 KJG655474 KTC655474 LCY655474 LMU655474 LWQ655474 MGM655474 MQI655474 NAE655474 NKA655474 NTW655474 ODS655474 ONO655474 OXK655474 PHG655474 PRC655474 QAY655474 QKU655474 QUQ655474 REM655474 ROI655474 RYE655474 SIA655474 SRW655474 TBS655474 TLO655474 TVK655474 UFG655474 UPC655474 UYY655474 VIU655474 VSQ655474 WCM655474 WMI655474 WWE655474 JS721010 TO721010 ADK721010 ANG721010 AXC721010 BGY721010 BQU721010 CAQ721010 CKM721010 CUI721010 DEE721010 DOA721010 DXW721010 EHS721010 ERO721010 FBK721010 FLG721010 FVC721010 GEY721010 GOU721010 GYQ721010 HIM721010 HSI721010 ICE721010 IMA721010 IVW721010 JFS721010 JPO721010 JZK721010 KJG721010 KTC721010 LCY721010 LMU721010 LWQ721010 MGM721010 MQI721010 NAE721010 NKA721010 NTW721010 ODS721010 ONO721010 OXK721010 PHG721010 PRC721010 QAY721010 QKU721010 QUQ721010 REM721010 ROI721010 RYE721010 SIA721010 SRW721010 TBS721010 TLO721010 TVK721010 UFG721010 UPC721010 UYY721010 VIU721010 VSQ721010 WCM721010 WMI721010 WWE721010 JS786546 TO786546 ADK786546 ANG786546 AXC786546 BGY786546 BQU786546 CAQ786546 CKM786546 CUI786546 DEE786546 DOA786546 DXW786546 EHS786546 ERO786546 FBK786546 FLG786546 FVC786546 GEY786546 GOU786546 GYQ786546 HIM786546 HSI786546 ICE786546 IMA786546 IVW786546 JFS786546 JPO786546 JZK786546 KJG786546 KTC786546 LCY786546 LMU786546 LWQ786546 MGM786546 MQI786546 NAE786546 NKA786546 NTW786546 ODS786546 ONO786546 OXK786546 PHG786546 PRC786546 QAY786546 QKU786546 QUQ786546 REM786546 ROI786546 RYE786546 SIA786546 SRW786546 TBS786546 TLO786546 TVK786546 UFG786546 UPC786546 UYY786546 VIU786546 VSQ786546 WCM786546 WMI786546 WWE786546 JS852082 TO852082 ADK852082 ANG852082 AXC852082 BGY852082 BQU852082 CAQ852082 CKM852082 CUI852082 DEE852082 DOA852082 DXW852082 EHS852082 ERO852082 FBK852082 FLG852082 FVC852082 GEY852082 GOU852082 GYQ852082 HIM852082 HSI852082 ICE852082 IMA852082 IVW852082 JFS852082 JPO852082 JZK852082 KJG852082 KTC852082 LCY852082 LMU852082 LWQ852082 MGM852082 MQI852082 NAE852082 NKA852082 NTW852082 ODS852082 ONO852082 OXK852082 PHG852082 PRC852082 QAY852082 QKU852082 QUQ852082 REM852082 ROI852082 RYE852082 SIA852082 SRW852082 TBS852082 TLO852082 TVK852082 UFG852082 UPC852082 UYY852082 VIU852082 VSQ852082 WCM852082 WMI852082 WWE852082 JS917618 TO917618 ADK917618 ANG917618 AXC917618 BGY917618 BQU917618 CAQ917618 CKM917618 CUI917618 DEE917618 DOA917618 DXW917618 EHS917618 ERO917618 FBK917618 FLG917618 FVC917618 GEY917618 GOU917618 GYQ917618 HIM917618 HSI917618 ICE917618 IMA917618 IVW917618 JFS917618 JPO917618 JZK917618 KJG917618 KTC917618 LCY917618 LMU917618 LWQ917618 MGM917618 MQI917618 NAE917618 NKA917618 NTW917618 ODS917618 ONO917618 OXK917618 PHG917618 PRC917618 QAY917618 QKU917618 QUQ917618 REM917618 ROI917618 RYE917618 SIA917618 SRW917618 TBS917618 TLO917618 TVK917618 UFG917618 UPC917618 UYY917618 VIU917618 VSQ917618 WCM917618 WMI917618 WWE917618 JS983154 TO983154 ADK983154 ANG983154 AXC983154 BGY983154 BQU983154 CAQ983154 CKM983154 CUI983154 DEE983154 DOA983154 DXW983154 EHS983154 ERO983154 FBK983154 FLG983154 FVC983154 GEY983154 GOU983154 GYQ983154 HIM983154 HSI983154 ICE983154 IMA983154 IVW983154 JFS983154 JPO983154 JZK983154 KJG983154 KTC983154 LCY983154 LMU983154 LWQ983154 MGM983154 MQI983154 NAE983154 NKA983154 NTW983154 ODS983154 ONO983154 OXK983154 PHG983154 PRC983154 QAY983154 QKU983154 QUQ983154 REM983154 ROI983154 RYE983154 SIA983154 SRW983154 TBS983154 TLO983154 TVK983154 UFG983154 UPC983154 UYY983154 VIU983154 VSQ983154 WCM983154 WMI983154 WWE983154 JS25 TO25 ADK25 ANG25 AXC25 BGY25 BQU25 CAQ25 CKM25 CUI25 DEE25 DOA25 DXW25 EHS25 ERO25 FBK25 FLG25 FVC25 GEY25 GOU25 GYQ25 HIM25 HSI25 ICE25 IMA25 IVW25 JFS25 JPO25 JZK25 KJG25 KTC25 LCY25 LMU25 LWQ25 MGM25 MQI25 NAE25 NKA25 NTW25 ODS25 ONO25 OXK25 PHG25 PRC25 QAY25 QKU25 QUQ25 REM25 ROI25 RYE25 SIA25 SRW25 TBS25 TLO25 TVK25 UFG25 UPC25 UYY25 VIU25 VSQ25 WCM25 WMI25 WWE25 JS65561 TO65561 ADK65561 ANG65561 AXC65561 BGY65561 BQU65561 CAQ65561 CKM65561 CUI65561 DEE65561 DOA65561 DXW65561 EHS65561 ERO65561 FBK65561 FLG65561 FVC65561 GEY65561 GOU65561 GYQ65561 HIM65561 HSI65561 ICE65561 IMA65561 IVW65561 JFS65561 JPO65561 JZK65561 KJG65561 KTC65561 LCY65561 LMU65561 LWQ65561 MGM65561 MQI65561 NAE65561 NKA65561 NTW65561 ODS65561 ONO65561 OXK65561 PHG65561 PRC65561 QAY65561 QKU65561 QUQ65561 REM65561 ROI65561 RYE65561 SIA65561 SRW65561 TBS65561 TLO65561 TVK65561 UFG65561 UPC65561 UYY65561 VIU65561 VSQ65561 WCM65561 WMI65561 WWE65561 JS131097 TO131097 ADK131097 ANG131097 AXC131097 BGY131097 BQU131097 CAQ131097 CKM131097 CUI131097 DEE131097 DOA131097 DXW131097 EHS131097 ERO131097 FBK131097 FLG131097 FVC131097 GEY131097 GOU131097 GYQ131097 HIM131097 HSI131097 ICE131097 IMA131097 IVW131097 JFS131097 JPO131097 JZK131097 KJG131097 KTC131097 LCY131097 LMU131097 LWQ131097 MGM131097 MQI131097 NAE131097 NKA131097 NTW131097 ODS131097 ONO131097 OXK131097 PHG131097 PRC131097 QAY131097 QKU131097 QUQ131097 REM131097 ROI131097 RYE131097 SIA131097 SRW131097 TBS131097 TLO131097 TVK131097 UFG131097 UPC131097 UYY131097 VIU131097 VSQ131097 WCM131097 WMI131097 WWE131097 JS196633 TO196633 ADK196633 ANG196633 AXC196633 BGY196633 BQU196633 CAQ196633 CKM196633 CUI196633 DEE196633 DOA196633 DXW196633 EHS196633 ERO196633 FBK196633 FLG196633 FVC196633 GEY196633 GOU196633 GYQ196633 HIM196633 HSI196633 ICE196633 IMA196633 IVW196633 JFS196633 JPO196633 JZK196633 KJG196633 KTC196633 LCY196633 LMU196633 LWQ196633 MGM196633 MQI196633 NAE196633 NKA196633 NTW196633 ODS196633 ONO196633 OXK196633 PHG196633 PRC196633 QAY196633 QKU196633 QUQ196633 REM196633 ROI196633 RYE196633 SIA196633 SRW196633 TBS196633 TLO196633 TVK196633 UFG196633 UPC196633 UYY196633 VIU196633 VSQ196633 WCM196633 WMI196633 WWE196633 JS262169 TO262169 ADK262169 ANG262169 AXC262169 BGY262169 BQU262169 CAQ262169 CKM262169 CUI262169 DEE262169 DOA262169 DXW262169 EHS262169 ERO262169 FBK262169 FLG262169 FVC262169 GEY262169 GOU262169 GYQ262169 HIM262169 HSI262169 ICE262169 IMA262169 IVW262169 JFS262169 JPO262169 JZK262169 KJG262169 KTC262169 LCY262169 LMU262169 LWQ262169 MGM262169 MQI262169 NAE262169 NKA262169 NTW262169 ODS262169 ONO262169 OXK262169 PHG262169 PRC262169 QAY262169 QKU262169 QUQ262169 REM262169 ROI262169 RYE262169 SIA262169 SRW262169 TBS262169 TLO262169 TVK262169 UFG262169 UPC262169 UYY262169 VIU262169 VSQ262169 WCM262169 WMI262169 WWE262169 JS327705 TO327705 ADK327705 ANG327705 AXC327705 BGY327705 BQU327705 CAQ327705 CKM327705 CUI327705 DEE327705 DOA327705 DXW327705 EHS327705 ERO327705 FBK327705 FLG327705 FVC327705 GEY327705 GOU327705 GYQ327705 HIM327705 HSI327705 ICE327705 IMA327705 IVW327705 JFS327705 JPO327705 JZK327705 KJG327705 KTC327705 LCY327705 LMU327705 LWQ327705 MGM327705 MQI327705 NAE327705 NKA327705 NTW327705 ODS327705 ONO327705 OXK327705 PHG327705 PRC327705 QAY327705 QKU327705 QUQ327705 REM327705 ROI327705 RYE327705 SIA327705 SRW327705 TBS327705 TLO327705 TVK327705 UFG327705 UPC327705 UYY327705 VIU327705 VSQ327705 WCM327705 WMI327705 WWE327705 JS393241 TO393241 ADK393241 ANG393241 AXC393241 BGY393241 BQU393241 CAQ393241 CKM393241 CUI393241 DEE393241 DOA393241 DXW393241 EHS393241 ERO393241 FBK393241 FLG393241 FVC393241 GEY393241 GOU393241 GYQ393241 HIM393241 HSI393241 ICE393241 IMA393241 IVW393241 JFS393241 JPO393241 JZK393241 KJG393241 KTC393241 LCY393241 LMU393241 LWQ393241 MGM393241 MQI393241 NAE393241 NKA393241 NTW393241 ODS393241 ONO393241 OXK393241 PHG393241 PRC393241 QAY393241 QKU393241 QUQ393241 REM393241 ROI393241 RYE393241 SIA393241 SRW393241 TBS393241 TLO393241 TVK393241 UFG393241 UPC393241 UYY393241 VIU393241 VSQ393241 WCM393241 WMI393241 WWE393241 JS458777 TO458777 ADK458777 ANG458777 AXC458777 BGY458777 BQU458777 CAQ458777 CKM458777 CUI458777 DEE458777 DOA458777 DXW458777 EHS458777 ERO458777 FBK458777 FLG458777 FVC458777 GEY458777 GOU458777 GYQ458777 HIM458777 HSI458777 ICE458777 IMA458777 IVW458777 JFS458777 JPO458777 JZK458777 KJG458777 KTC458777 LCY458777 LMU458777 LWQ458777 MGM458777 MQI458777 NAE458777 NKA458777 NTW458777 ODS458777 ONO458777 OXK458777 PHG458777 PRC458777 QAY458777 QKU458777 QUQ458777 REM458777 ROI458777 RYE458777 SIA458777 SRW458777 TBS458777 TLO458777 TVK458777 UFG458777 UPC458777 UYY458777 VIU458777 VSQ458777 WCM458777 WMI458777 WWE458777 JS524313 TO524313 ADK524313 ANG524313 AXC524313 BGY524313 BQU524313 CAQ524313 CKM524313 CUI524313 DEE524313 DOA524313 DXW524313 EHS524313 ERO524313 FBK524313 FLG524313 FVC524313 GEY524313 GOU524313 GYQ524313 HIM524313 HSI524313 ICE524313 IMA524313 IVW524313 JFS524313 JPO524313 JZK524313 KJG524313 KTC524313 LCY524313 LMU524313 LWQ524313 MGM524313 MQI524313 NAE524313 NKA524313 NTW524313 ODS524313 ONO524313 OXK524313 PHG524313 PRC524313 QAY524313 QKU524313 QUQ524313 REM524313 ROI524313 RYE524313 SIA524313 SRW524313 TBS524313 TLO524313 TVK524313 UFG524313 UPC524313 UYY524313 VIU524313 VSQ524313 WCM524313 WMI524313 WWE524313 JS589849 TO589849 ADK589849 ANG589849 AXC589849 BGY589849 BQU589849 CAQ589849 CKM589849 CUI589849 DEE589849 DOA589849 DXW589849 EHS589849 ERO589849 FBK589849 FLG589849 FVC589849 GEY589849 GOU589849 GYQ589849 HIM589849 HSI589849 ICE589849 IMA589849 IVW589849 JFS589849 JPO589849 JZK589849 KJG589849 KTC589849 LCY589849 LMU589849 LWQ589849 MGM589849 MQI589849 NAE589849 NKA589849 NTW589849 ODS589849 ONO589849 OXK589849 PHG589849 PRC589849 QAY589849 QKU589849 QUQ589849 REM589849 ROI589849 RYE589849 SIA589849 SRW589849 TBS589849 TLO589849 TVK589849 UFG589849 UPC589849 UYY589849 VIU589849 VSQ589849 WCM589849 WMI589849 WWE589849 JS655385 TO655385 ADK655385 ANG655385 AXC655385 BGY655385 BQU655385 CAQ655385 CKM655385 CUI655385 DEE655385 DOA655385 DXW655385 EHS655385 ERO655385 FBK655385 FLG655385 FVC655385 GEY655385 GOU655385 GYQ655385 HIM655385 HSI655385 ICE655385 IMA655385 IVW655385 JFS655385 JPO655385 JZK655385 KJG655385 KTC655385 LCY655385 LMU655385 LWQ655385 MGM655385 MQI655385 NAE655385 NKA655385 NTW655385 ODS655385 ONO655385 OXK655385 PHG655385 PRC655385 QAY655385 QKU655385 QUQ655385 REM655385 ROI655385 RYE655385 SIA655385 SRW655385 TBS655385 TLO655385 TVK655385 UFG655385 UPC655385 UYY655385 VIU655385 VSQ655385 WCM655385 WMI655385 WWE655385 JS720921 TO720921 ADK720921 ANG720921 AXC720921 BGY720921 BQU720921 CAQ720921 CKM720921 CUI720921 DEE720921 DOA720921 DXW720921 EHS720921 ERO720921 FBK720921 FLG720921 FVC720921 GEY720921 GOU720921 GYQ720921 HIM720921 HSI720921 ICE720921 IMA720921 IVW720921 JFS720921 JPO720921 JZK720921 KJG720921 KTC720921 LCY720921 LMU720921 LWQ720921 MGM720921 MQI720921 NAE720921 NKA720921 NTW720921 ODS720921 ONO720921 OXK720921 PHG720921 PRC720921 QAY720921 QKU720921 QUQ720921 REM720921 ROI720921 RYE720921 SIA720921 SRW720921 TBS720921 TLO720921 TVK720921 UFG720921 UPC720921 UYY720921 VIU720921 VSQ720921 WCM720921 WMI720921 WWE720921 JS786457 TO786457 ADK786457 ANG786457 AXC786457 BGY786457 BQU786457 CAQ786457 CKM786457 CUI786457 DEE786457 DOA786457 DXW786457 EHS786457 ERO786457 FBK786457 FLG786457 FVC786457 GEY786457 GOU786457 GYQ786457 HIM786457 HSI786457 ICE786457 IMA786457 IVW786457 JFS786457 JPO786457 JZK786457 KJG786457 KTC786457 LCY786457 LMU786457 LWQ786457 MGM786457 MQI786457 NAE786457 NKA786457 NTW786457 ODS786457 ONO786457 OXK786457 PHG786457 PRC786457 QAY786457 QKU786457 QUQ786457 REM786457 ROI786457 RYE786457 SIA786457 SRW786457 TBS786457 TLO786457 TVK786457 UFG786457 UPC786457 UYY786457 VIU786457 VSQ786457 WCM786457 WMI786457 WWE786457 JS851993 TO851993 ADK851993 ANG851993 AXC851993 BGY851993 BQU851993 CAQ851993 CKM851993 CUI851993 DEE851993 DOA851993 DXW851993 EHS851993 ERO851993 FBK851993 FLG851993 FVC851993 GEY851993 GOU851993 GYQ851993 HIM851993 HSI851993 ICE851993 IMA851993 IVW851993 JFS851993 JPO851993 JZK851993 KJG851993 KTC851993 LCY851993 LMU851993 LWQ851993 MGM851993 MQI851993 NAE851993 NKA851993 NTW851993 ODS851993 ONO851993 OXK851993 PHG851993 PRC851993 QAY851993 QKU851993 QUQ851993 REM851993 ROI851993 RYE851993 SIA851993 SRW851993 TBS851993 TLO851993 TVK851993 UFG851993 UPC851993 UYY851993 VIU851993 VSQ851993 WCM851993 WMI851993 WWE851993 JS917529 TO917529 ADK917529 ANG917529 AXC917529 BGY917529 BQU917529 CAQ917529 CKM917529 CUI917529 DEE917529 DOA917529 DXW917529 EHS917529 ERO917529 FBK917529 FLG917529 FVC917529 GEY917529 GOU917529 GYQ917529 HIM917529 HSI917529 ICE917529 IMA917529 IVW917529 JFS917529 JPO917529 JZK917529 KJG917529 KTC917529 LCY917529 LMU917529 LWQ917529 MGM917529 MQI917529 NAE917529 NKA917529 NTW917529 ODS917529 ONO917529 OXK917529 PHG917529 PRC917529 QAY917529 QKU917529 QUQ917529 REM917529 ROI917529 RYE917529 SIA917529 SRW917529 TBS917529 TLO917529 TVK917529 UFG917529 UPC917529 UYY917529 VIU917529 VSQ917529 WCM917529 WMI917529 WWE917529 JS983065 TO983065 ADK983065 ANG983065 AXC983065 BGY983065 BQU983065 CAQ983065 CKM983065 CUI983065 DEE983065 DOA983065 DXW983065 EHS983065 ERO983065 FBK983065 FLG983065 FVC983065 GEY983065 GOU983065 GYQ983065 HIM983065 HSI983065 ICE983065 IMA983065 IVW983065 JFS983065 JPO983065 JZK983065 KJG983065 KTC983065 LCY983065 LMU983065 LWQ983065 MGM983065 MQI983065 NAE983065 NKA983065 NTW983065 ODS983065 ONO983065 OXK983065 PHG983065 PRC983065 QAY983065 QKU983065 QUQ983065 REM983065 ROI983065 RYE983065 SIA983065 SRW983065 TBS983065 TLO983065 TVK983065 UFG983065 UPC983065 UYY983065 VIU983065 VSQ983065 WCM983065 WMI983065 WWE983065 T113 JN113 TJ113 ADF113 ANB113 AWX113 BGT113 BQP113 CAL113 CKH113 CUD113 DDZ113 DNV113 DXR113 EHN113 ERJ113 FBF113 FLB113 FUX113 GET113 GOP113 GYL113 HIH113 HSD113 IBZ113 ILV113 IVR113 JFN113 JPJ113 JZF113 KJB113 KSX113 LCT113 LMP113 LWL113 MGH113 MQD113 MZZ113 NJV113 NTR113 ODN113 ONJ113 OXF113 PHB113 PQX113 QAT113 QKP113 QUL113 REH113 ROD113 RXZ113 SHV113 SRR113 TBN113 TLJ113 TVF113 UFB113 UOX113 UYT113 VIP113 VSL113 WCH113 WMD113 WVZ113 T65649 JN65649 TJ65649 ADF65649 ANB65649 AWX65649 BGT65649 BQP65649 CAL65649 CKH65649 CUD65649 DDZ65649 DNV65649 DXR65649 EHN65649 ERJ65649 FBF65649 FLB65649 FUX65649 GET65649 GOP65649 GYL65649 HIH65649 HSD65649 IBZ65649 ILV65649 IVR65649 JFN65649 JPJ65649 JZF65649 KJB65649 KSX65649 LCT65649 LMP65649 LWL65649 MGH65649 MQD65649 MZZ65649 NJV65649 NTR65649 ODN65649 ONJ65649 OXF65649 PHB65649 PQX65649 QAT65649 QKP65649 QUL65649 REH65649 ROD65649 RXZ65649 SHV65649 SRR65649 TBN65649 TLJ65649 TVF65649 UFB65649 UOX65649 UYT65649 VIP65649 VSL65649 WCH65649 WMD65649 WVZ65649 T131185 JN131185 TJ131185 ADF131185 ANB131185 AWX131185 BGT131185 BQP131185 CAL131185 CKH131185 CUD131185 DDZ131185 DNV131185 DXR131185 EHN131185 ERJ131185 FBF131185 FLB131185 FUX131185 GET131185 GOP131185 GYL131185 HIH131185 HSD131185 IBZ131185 ILV131185 IVR131185 JFN131185 JPJ131185 JZF131185 KJB131185 KSX131185 LCT131185 LMP131185 LWL131185 MGH131185 MQD131185 MZZ131185 NJV131185 NTR131185 ODN131185 ONJ131185 OXF131185 PHB131185 PQX131185 QAT131185 QKP131185 QUL131185 REH131185 ROD131185 RXZ131185 SHV131185 SRR131185 TBN131185 TLJ131185 TVF131185 UFB131185 UOX131185 UYT131185 VIP131185 VSL131185 WCH131185 WMD131185 WVZ131185 T196721 JN196721 TJ196721 ADF196721 ANB196721 AWX196721 BGT196721 BQP196721 CAL196721 CKH196721 CUD196721 DDZ196721 DNV196721 DXR196721 EHN196721 ERJ196721 FBF196721 FLB196721 FUX196721 GET196721 GOP196721 GYL196721 HIH196721 HSD196721 IBZ196721 ILV196721 IVR196721 JFN196721 JPJ196721 JZF196721 KJB196721 KSX196721 LCT196721 LMP196721 LWL196721 MGH196721 MQD196721 MZZ196721 NJV196721 NTR196721 ODN196721 ONJ196721 OXF196721 PHB196721 PQX196721 QAT196721 QKP196721 QUL196721 REH196721 ROD196721 RXZ196721 SHV196721 SRR196721 TBN196721 TLJ196721 TVF196721 UFB196721 UOX196721 UYT196721 VIP196721 VSL196721 WCH196721 WMD196721 WVZ196721 T262257 JN262257 TJ262257 ADF262257 ANB262257 AWX262257 BGT262257 BQP262257 CAL262257 CKH262257 CUD262257 DDZ262257 DNV262257 DXR262257 EHN262257 ERJ262257 FBF262257 FLB262257 FUX262257 GET262257 GOP262257 GYL262257 HIH262257 HSD262257 IBZ262257 ILV262257 IVR262257 JFN262257 JPJ262257 JZF262257 KJB262257 KSX262257 LCT262257 LMP262257 LWL262257 MGH262257 MQD262257 MZZ262257 NJV262257 NTR262257 ODN262257 ONJ262257 OXF262257 PHB262257 PQX262257 QAT262257 QKP262257 QUL262257 REH262257 ROD262257 RXZ262257 SHV262257 SRR262257 TBN262257 TLJ262257 TVF262257 UFB262257 UOX262257 UYT262257 VIP262257 VSL262257 WCH262257 WMD262257 WVZ262257 T327793 JN327793 TJ327793 ADF327793 ANB327793 AWX327793 BGT327793 BQP327793 CAL327793 CKH327793 CUD327793 DDZ327793 DNV327793 DXR327793 EHN327793 ERJ327793 FBF327793 FLB327793 FUX327793 GET327793 GOP327793 GYL327793 HIH327793 HSD327793 IBZ327793 ILV327793 IVR327793 JFN327793 JPJ327793 JZF327793 KJB327793 KSX327793 LCT327793 LMP327793 LWL327793 MGH327793 MQD327793 MZZ327793 NJV327793 NTR327793 ODN327793 ONJ327793 OXF327793 PHB327793 PQX327793 QAT327793 QKP327793 QUL327793 REH327793 ROD327793 RXZ327793 SHV327793 SRR327793 TBN327793 TLJ327793 TVF327793 UFB327793 UOX327793 UYT327793 VIP327793 VSL327793 WCH327793 WMD327793 WVZ327793 T393329 JN393329 TJ393329 ADF393329 ANB393329 AWX393329 BGT393329 BQP393329 CAL393329 CKH393329 CUD393329 DDZ393329 DNV393329 DXR393329 EHN393329 ERJ393329 FBF393329 FLB393329 FUX393329 GET393329 GOP393329 GYL393329 HIH393329 HSD393329 IBZ393329 ILV393329 IVR393329 JFN393329 JPJ393329 JZF393329 KJB393329 KSX393329 LCT393329 LMP393329 LWL393329 MGH393329 MQD393329 MZZ393329 NJV393329 NTR393329 ODN393329 ONJ393329 OXF393329 PHB393329 PQX393329 QAT393329 QKP393329 QUL393329 REH393329 ROD393329 RXZ393329 SHV393329 SRR393329 TBN393329 TLJ393329 TVF393329 UFB393329 UOX393329 UYT393329 VIP393329 VSL393329 WCH393329 WMD393329 WVZ393329 T458865 JN458865 TJ458865 ADF458865 ANB458865 AWX458865 BGT458865 BQP458865 CAL458865 CKH458865 CUD458865 DDZ458865 DNV458865 DXR458865 EHN458865 ERJ458865 FBF458865 FLB458865 FUX458865 GET458865 GOP458865 GYL458865 HIH458865 HSD458865 IBZ458865 ILV458865 IVR458865 JFN458865 JPJ458865 JZF458865 KJB458865 KSX458865 LCT458865 LMP458865 LWL458865 MGH458865 MQD458865 MZZ458865 NJV458865 NTR458865 ODN458865 ONJ458865 OXF458865 PHB458865 PQX458865 QAT458865 QKP458865 QUL458865 REH458865 ROD458865 RXZ458865 SHV458865 SRR458865 TBN458865 TLJ458865 TVF458865 UFB458865 UOX458865 UYT458865 VIP458865 VSL458865 WCH458865 WMD458865 WVZ458865 T524401 JN524401 TJ524401 ADF524401 ANB524401 AWX524401 BGT524401 BQP524401 CAL524401 CKH524401 CUD524401 DDZ524401 DNV524401 DXR524401 EHN524401 ERJ524401 FBF524401 FLB524401 FUX524401 GET524401 GOP524401 GYL524401 HIH524401 HSD524401 IBZ524401 ILV524401 IVR524401 JFN524401 JPJ524401 JZF524401 KJB524401 KSX524401 LCT524401 LMP524401 LWL524401 MGH524401 MQD524401 MZZ524401 NJV524401 NTR524401 ODN524401 ONJ524401 OXF524401 PHB524401 PQX524401 QAT524401 QKP524401 QUL524401 REH524401 ROD524401 RXZ524401 SHV524401 SRR524401 TBN524401 TLJ524401 TVF524401 UFB524401 UOX524401 UYT524401 VIP524401 VSL524401 WCH524401 WMD524401 WVZ524401 T589937 JN589937 TJ589937 ADF589937 ANB589937 AWX589937 BGT589937 BQP589937 CAL589937 CKH589937 CUD589937 DDZ589937 DNV589937 DXR589937 EHN589937 ERJ589937 FBF589937 FLB589937 FUX589937 GET589937 GOP589937 GYL589937 HIH589937 HSD589937 IBZ589937 ILV589937 IVR589937 JFN589937 JPJ589937 JZF589937 KJB589937 KSX589937 LCT589937 LMP589937 LWL589937 MGH589937 MQD589937 MZZ589937 NJV589937 NTR589937 ODN589937 ONJ589937 OXF589937 PHB589937 PQX589937 QAT589937 QKP589937 QUL589937 REH589937 ROD589937 RXZ589937 SHV589937 SRR589937 TBN589937 TLJ589937 TVF589937 UFB589937 UOX589937 UYT589937 VIP589937 VSL589937 WCH589937 WMD589937 WVZ589937 T655473 JN655473 TJ655473 ADF655473 ANB655473 AWX655473 BGT655473 BQP655473 CAL655473 CKH655473 CUD655473 DDZ655473 DNV655473 DXR655473 EHN655473 ERJ655473 FBF655473 FLB655473 FUX655473 GET655473 GOP655473 GYL655473 HIH655473 HSD655473 IBZ655473 ILV655473 IVR655473 JFN655473 JPJ655473 JZF655473 KJB655473 KSX655473 LCT655473 LMP655473 LWL655473 MGH655473 MQD655473 MZZ655473 NJV655473 NTR655473 ODN655473 ONJ655473 OXF655473 PHB655473 PQX655473 QAT655473 QKP655473 QUL655473 REH655473 ROD655473 RXZ655473 SHV655473 SRR655473 TBN655473 TLJ655473 TVF655473 UFB655473 UOX655473 UYT655473 VIP655473 VSL655473 WCH655473 WMD655473 WVZ655473 T721009 JN721009 TJ721009 ADF721009 ANB721009 AWX721009 BGT721009 BQP721009 CAL721009 CKH721009 CUD721009 DDZ721009 DNV721009 DXR721009 EHN721009 ERJ721009 FBF721009 FLB721009 FUX721009 GET721009 GOP721009 GYL721009 HIH721009 HSD721009 IBZ721009 ILV721009 IVR721009 JFN721009 JPJ721009 JZF721009 KJB721009 KSX721009 LCT721009 LMP721009 LWL721009 MGH721009 MQD721009 MZZ721009 NJV721009 NTR721009 ODN721009 ONJ721009 OXF721009 PHB721009 PQX721009 QAT721009 QKP721009 QUL721009 REH721009 ROD721009 RXZ721009 SHV721009 SRR721009 TBN721009 TLJ721009 TVF721009 UFB721009 UOX721009 UYT721009 VIP721009 VSL721009 WCH721009 WMD721009 WVZ721009 T786545 JN786545 TJ786545 ADF786545 ANB786545 AWX786545 BGT786545 BQP786545 CAL786545 CKH786545 CUD786545 DDZ786545 DNV786545 DXR786545 EHN786545 ERJ786545 FBF786545 FLB786545 FUX786545 GET786545 GOP786545 GYL786545 HIH786545 HSD786545 IBZ786545 ILV786545 IVR786545 JFN786545 JPJ786545 JZF786545 KJB786545 KSX786545 LCT786545 LMP786545 LWL786545 MGH786545 MQD786545 MZZ786545 NJV786545 NTR786545 ODN786545 ONJ786545 OXF786545 PHB786545 PQX786545 QAT786545 QKP786545 QUL786545 REH786545 ROD786545 RXZ786545 SHV786545 SRR786545 TBN786545 TLJ786545 TVF786545 UFB786545 UOX786545 UYT786545 VIP786545 VSL786545 WCH786545 WMD786545 WVZ786545 T852081 JN852081 TJ852081 ADF852081 ANB852081 AWX852081 BGT852081 BQP852081 CAL852081 CKH852081 CUD852081 DDZ852081 DNV852081 DXR852081 EHN852081 ERJ852081 FBF852081 FLB852081 FUX852081 GET852081 GOP852081 GYL852081 HIH852081 HSD852081 IBZ852081 ILV852081 IVR852081 JFN852081 JPJ852081 JZF852081 KJB852081 KSX852081 LCT852081 LMP852081 LWL852081 MGH852081 MQD852081 MZZ852081 NJV852081 NTR852081 ODN852081 ONJ852081 OXF852081 PHB852081 PQX852081 QAT852081 QKP852081 QUL852081 REH852081 ROD852081 RXZ852081 SHV852081 SRR852081 TBN852081 TLJ852081 TVF852081 UFB852081 UOX852081 UYT852081 VIP852081 VSL852081 WCH852081 WMD852081 WVZ852081 T917617 JN917617 TJ917617 ADF917617 ANB917617 AWX917617 BGT917617 BQP917617 CAL917617 CKH917617 CUD917617 DDZ917617 DNV917617 DXR917617 EHN917617 ERJ917617 FBF917617 FLB917617 FUX917617 GET917617 GOP917617 GYL917617 HIH917617 HSD917617 IBZ917617 ILV917617 IVR917617 JFN917617 JPJ917617 JZF917617 KJB917617 KSX917617 LCT917617 LMP917617 LWL917617 MGH917617 MQD917617 MZZ917617 NJV917617 NTR917617 ODN917617 ONJ917617 OXF917617 PHB917617 PQX917617 QAT917617 QKP917617 QUL917617 REH917617 ROD917617 RXZ917617 SHV917617 SRR917617 TBN917617 TLJ917617 TVF917617 UFB917617 UOX917617 UYT917617 VIP917617 VSL917617 WCH917617 WMD917617 WVZ917617 T983153 JN983153 TJ983153 ADF983153 ANB983153 AWX983153 BGT983153 BQP983153 CAL983153 CKH983153 CUD983153 DDZ983153 DNV983153 DXR983153 EHN983153 ERJ983153 FBF983153 FLB983153 FUX983153 GET983153 GOP983153 GYL983153 HIH983153 HSD983153 IBZ983153 ILV983153 IVR983153 JFN983153 JPJ983153 JZF983153 KJB983153 KSX983153 LCT983153 LMP983153 LWL983153 MGH983153 MQD983153 MZZ983153 NJV983153 NTR983153 ODN983153 ONJ983153 OXF983153 PHB983153 PQX983153 QAT983153 QKP983153 QUL983153 REH983153 ROD983153 RXZ983153 SHV983153 SRR983153 TBN983153 TLJ983153 TVF983153 UFB983153 UOX983153 UYT983153 VIP983153 VSL983153 WCH983153 WMD983153 WVZ983153 JS21:JS22 TO21:TO22 ADK21:ADK22 ANG21:ANG22 AXC21:AXC22 BGY21:BGY22 BQU21:BQU22 CAQ21:CAQ22 CKM21:CKM22 CUI21:CUI22 DEE21:DEE22 DOA21:DOA22 DXW21:DXW22 EHS21:EHS22 ERO21:ERO22 FBK21:FBK22 FLG21:FLG22 FVC21:FVC22 GEY21:GEY22 GOU21:GOU22 GYQ21:GYQ22 HIM21:HIM22 HSI21:HSI22 ICE21:ICE22 IMA21:IMA22 IVW21:IVW22 JFS21:JFS22 JPO21:JPO22 JZK21:JZK22 KJG21:KJG22 KTC21:KTC22 LCY21:LCY22 LMU21:LMU22 LWQ21:LWQ22 MGM21:MGM22 MQI21:MQI22 NAE21:NAE22 NKA21:NKA22 NTW21:NTW22 ODS21:ODS22 ONO21:ONO22 OXK21:OXK22 PHG21:PHG22 PRC21:PRC22 QAY21:QAY22 QKU21:QKU22 QUQ21:QUQ22 REM21:REM22 ROI21:ROI22 RYE21:RYE22 SIA21:SIA22 SRW21:SRW22 TBS21:TBS22 TLO21:TLO22 TVK21:TVK22 UFG21:UFG22 UPC21:UPC22 UYY21:UYY22 VIU21:VIU22 VSQ21:VSQ22 WCM21:WCM22 WMI21:WMI22 WWE21:WWE22 JS65557:JS65558 TO65557:TO65558 ADK65557:ADK65558 ANG65557:ANG65558 AXC65557:AXC65558 BGY65557:BGY65558 BQU65557:BQU65558 CAQ65557:CAQ65558 CKM65557:CKM65558 CUI65557:CUI65558 DEE65557:DEE65558 DOA65557:DOA65558 DXW65557:DXW65558 EHS65557:EHS65558 ERO65557:ERO65558 FBK65557:FBK65558 FLG65557:FLG65558 FVC65557:FVC65558 GEY65557:GEY65558 GOU65557:GOU65558 GYQ65557:GYQ65558 HIM65557:HIM65558 HSI65557:HSI65558 ICE65557:ICE65558 IMA65557:IMA65558 IVW65557:IVW65558 JFS65557:JFS65558 JPO65557:JPO65558 JZK65557:JZK65558 KJG65557:KJG65558 KTC65557:KTC65558 LCY65557:LCY65558 LMU65557:LMU65558 LWQ65557:LWQ65558 MGM65557:MGM65558 MQI65557:MQI65558 NAE65557:NAE65558 NKA65557:NKA65558 NTW65557:NTW65558 ODS65557:ODS65558 ONO65557:ONO65558 OXK65557:OXK65558 PHG65557:PHG65558 PRC65557:PRC65558 QAY65557:QAY65558 QKU65557:QKU65558 QUQ65557:QUQ65558 REM65557:REM65558 ROI65557:ROI65558 RYE65557:RYE65558 SIA65557:SIA65558 SRW65557:SRW65558 TBS65557:TBS65558 TLO65557:TLO65558 TVK65557:TVK65558 UFG65557:UFG65558 UPC65557:UPC65558 UYY65557:UYY65558 VIU65557:VIU65558 VSQ65557:VSQ65558 WCM65557:WCM65558 WMI65557:WMI65558 WWE65557:WWE65558 JS131093:JS131094 TO131093:TO131094 ADK131093:ADK131094 ANG131093:ANG131094 AXC131093:AXC131094 BGY131093:BGY131094 BQU131093:BQU131094 CAQ131093:CAQ131094 CKM131093:CKM131094 CUI131093:CUI131094 DEE131093:DEE131094 DOA131093:DOA131094 DXW131093:DXW131094 EHS131093:EHS131094 ERO131093:ERO131094 FBK131093:FBK131094 FLG131093:FLG131094 FVC131093:FVC131094 GEY131093:GEY131094 GOU131093:GOU131094 GYQ131093:GYQ131094 HIM131093:HIM131094 HSI131093:HSI131094 ICE131093:ICE131094 IMA131093:IMA131094 IVW131093:IVW131094 JFS131093:JFS131094 JPO131093:JPO131094 JZK131093:JZK131094 KJG131093:KJG131094 KTC131093:KTC131094 LCY131093:LCY131094 LMU131093:LMU131094 LWQ131093:LWQ131094 MGM131093:MGM131094 MQI131093:MQI131094 NAE131093:NAE131094 NKA131093:NKA131094 NTW131093:NTW131094 ODS131093:ODS131094 ONO131093:ONO131094 OXK131093:OXK131094 PHG131093:PHG131094 PRC131093:PRC131094 QAY131093:QAY131094 QKU131093:QKU131094 QUQ131093:QUQ131094 REM131093:REM131094 ROI131093:ROI131094 RYE131093:RYE131094 SIA131093:SIA131094 SRW131093:SRW131094 TBS131093:TBS131094 TLO131093:TLO131094 TVK131093:TVK131094 UFG131093:UFG131094 UPC131093:UPC131094 UYY131093:UYY131094 VIU131093:VIU131094 VSQ131093:VSQ131094 WCM131093:WCM131094 WMI131093:WMI131094 WWE131093:WWE131094 JS196629:JS196630 TO196629:TO196630 ADK196629:ADK196630 ANG196629:ANG196630 AXC196629:AXC196630 BGY196629:BGY196630 BQU196629:BQU196630 CAQ196629:CAQ196630 CKM196629:CKM196630 CUI196629:CUI196630 DEE196629:DEE196630 DOA196629:DOA196630 DXW196629:DXW196630 EHS196629:EHS196630 ERO196629:ERO196630 FBK196629:FBK196630 FLG196629:FLG196630 FVC196629:FVC196630 GEY196629:GEY196630 GOU196629:GOU196630 GYQ196629:GYQ196630 HIM196629:HIM196630 HSI196629:HSI196630 ICE196629:ICE196630 IMA196629:IMA196630 IVW196629:IVW196630 JFS196629:JFS196630 JPO196629:JPO196630 JZK196629:JZK196630 KJG196629:KJG196630 KTC196629:KTC196630 LCY196629:LCY196630 LMU196629:LMU196630 LWQ196629:LWQ196630 MGM196629:MGM196630 MQI196629:MQI196630 NAE196629:NAE196630 NKA196629:NKA196630 NTW196629:NTW196630 ODS196629:ODS196630 ONO196629:ONO196630 OXK196629:OXK196630 PHG196629:PHG196630 PRC196629:PRC196630 QAY196629:QAY196630 QKU196629:QKU196630 QUQ196629:QUQ196630 REM196629:REM196630 ROI196629:ROI196630 RYE196629:RYE196630 SIA196629:SIA196630 SRW196629:SRW196630 TBS196629:TBS196630 TLO196629:TLO196630 TVK196629:TVK196630 UFG196629:UFG196630 UPC196629:UPC196630 UYY196629:UYY196630 VIU196629:VIU196630 VSQ196629:VSQ196630 WCM196629:WCM196630 WMI196629:WMI196630 WWE196629:WWE196630 JS262165:JS262166 TO262165:TO262166 ADK262165:ADK262166 ANG262165:ANG262166 AXC262165:AXC262166 BGY262165:BGY262166 BQU262165:BQU262166 CAQ262165:CAQ262166 CKM262165:CKM262166 CUI262165:CUI262166 DEE262165:DEE262166 DOA262165:DOA262166 DXW262165:DXW262166 EHS262165:EHS262166 ERO262165:ERO262166 FBK262165:FBK262166 FLG262165:FLG262166 FVC262165:FVC262166 GEY262165:GEY262166 GOU262165:GOU262166 GYQ262165:GYQ262166 HIM262165:HIM262166 HSI262165:HSI262166 ICE262165:ICE262166 IMA262165:IMA262166 IVW262165:IVW262166 JFS262165:JFS262166 JPO262165:JPO262166 JZK262165:JZK262166 KJG262165:KJG262166 KTC262165:KTC262166 LCY262165:LCY262166 LMU262165:LMU262166 LWQ262165:LWQ262166 MGM262165:MGM262166 MQI262165:MQI262166 NAE262165:NAE262166 NKA262165:NKA262166 NTW262165:NTW262166 ODS262165:ODS262166 ONO262165:ONO262166 OXK262165:OXK262166 PHG262165:PHG262166 PRC262165:PRC262166 QAY262165:QAY262166 QKU262165:QKU262166 QUQ262165:QUQ262166 REM262165:REM262166 ROI262165:ROI262166 RYE262165:RYE262166 SIA262165:SIA262166 SRW262165:SRW262166 TBS262165:TBS262166 TLO262165:TLO262166 TVK262165:TVK262166 UFG262165:UFG262166 UPC262165:UPC262166 UYY262165:UYY262166 VIU262165:VIU262166 VSQ262165:VSQ262166 WCM262165:WCM262166 WMI262165:WMI262166 WWE262165:WWE262166 JS327701:JS327702 TO327701:TO327702 ADK327701:ADK327702 ANG327701:ANG327702 AXC327701:AXC327702 BGY327701:BGY327702 BQU327701:BQU327702 CAQ327701:CAQ327702 CKM327701:CKM327702 CUI327701:CUI327702 DEE327701:DEE327702 DOA327701:DOA327702 DXW327701:DXW327702 EHS327701:EHS327702 ERO327701:ERO327702 FBK327701:FBK327702 FLG327701:FLG327702 FVC327701:FVC327702 GEY327701:GEY327702 GOU327701:GOU327702 GYQ327701:GYQ327702 HIM327701:HIM327702 HSI327701:HSI327702 ICE327701:ICE327702 IMA327701:IMA327702 IVW327701:IVW327702 JFS327701:JFS327702 JPO327701:JPO327702 JZK327701:JZK327702 KJG327701:KJG327702 KTC327701:KTC327702 LCY327701:LCY327702 LMU327701:LMU327702 LWQ327701:LWQ327702 MGM327701:MGM327702 MQI327701:MQI327702 NAE327701:NAE327702 NKA327701:NKA327702 NTW327701:NTW327702 ODS327701:ODS327702 ONO327701:ONO327702 OXK327701:OXK327702 PHG327701:PHG327702 PRC327701:PRC327702 QAY327701:QAY327702 QKU327701:QKU327702 QUQ327701:QUQ327702 REM327701:REM327702 ROI327701:ROI327702 RYE327701:RYE327702 SIA327701:SIA327702 SRW327701:SRW327702 TBS327701:TBS327702 TLO327701:TLO327702 TVK327701:TVK327702 UFG327701:UFG327702 UPC327701:UPC327702 UYY327701:UYY327702 VIU327701:VIU327702 VSQ327701:VSQ327702 WCM327701:WCM327702 WMI327701:WMI327702 WWE327701:WWE327702 JS393237:JS393238 TO393237:TO393238 ADK393237:ADK393238 ANG393237:ANG393238 AXC393237:AXC393238 BGY393237:BGY393238 BQU393237:BQU393238 CAQ393237:CAQ393238 CKM393237:CKM393238 CUI393237:CUI393238 DEE393237:DEE393238 DOA393237:DOA393238 DXW393237:DXW393238 EHS393237:EHS393238 ERO393237:ERO393238 FBK393237:FBK393238 FLG393237:FLG393238 FVC393237:FVC393238 GEY393237:GEY393238 GOU393237:GOU393238 GYQ393237:GYQ393238 HIM393237:HIM393238 HSI393237:HSI393238 ICE393237:ICE393238 IMA393237:IMA393238 IVW393237:IVW393238 JFS393237:JFS393238 JPO393237:JPO393238 JZK393237:JZK393238 KJG393237:KJG393238 KTC393237:KTC393238 LCY393237:LCY393238 LMU393237:LMU393238 LWQ393237:LWQ393238 MGM393237:MGM393238 MQI393237:MQI393238 NAE393237:NAE393238 NKA393237:NKA393238 NTW393237:NTW393238 ODS393237:ODS393238 ONO393237:ONO393238 OXK393237:OXK393238 PHG393237:PHG393238 PRC393237:PRC393238 QAY393237:QAY393238 QKU393237:QKU393238 QUQ393237:QUQ393238 REM393237:REM393238 ROI393237:ROI393238 RYE393237:RYE393238 SIA393237:SIA393238 SRW393237:SRW393238 TBS393237:TBS393238 TLO393237:TLO393238 TVK393237:TVK393238 UFG393237:UFG393238 UPC393237:UPC393238 UYY393237:UYY393238 VIU393237:VIU393238 VSQ393237:VSQ393238 WCM393237:WCM393238 WMI393237:WMI393238 WWE393237:WWE393238 JS458773:JS458774 TO458773:TO458774 ADK458773:ADK458774 ANG458773:ANG458774 AXC458773:AXC458774 BGY458773:BGY458774 BQU458773:BQU458774 CAQ458773:CAQ458774 CKM458773:CKM458774 CUI458773:CUI458774 DEE458773:DEE458774 DOA458773:DOA458774 DXW458773:DXW458774 EHS458773:EHS458774 ERO458773:ERO458774 FBK458773:FBK458774 FLG458773:FLG458774 FVC458773:FVC458774 GEY458773:GEY458774 GOU458773:GOU458774 GYQ458773:GYQ458774 HIM458773:HIM458774 HSI458773:HSI458774 ICE458773:ICE458774 IMA458773:IMA458774 IVW458773:IVW458774 JFS458773:JFS458774 JPO458773:JPO458774 JZK458773:JZK458774 KJG458773:KJG458774 KTC458773:KTC458774 LCY458773:LCY458774 LMU458773:LMU458774 LWQ458773:LWQ458774 MGM458773:MGM458774 MQI458773:MQI458774 NAE458773:NAE458774 NKA458773:NKA458774 NTW458773:NTW458774 ODS458773:ODS458774 ONO458773:ONO458774 OXK458773:OXK458774 PHG458773:PHG458774 PRC458773:PRC458774 QAY458773:QAY458774 QKU458773:QKU458774 QUQ458773:QUQ458774 REM458773:REM458774 ROI458773:ROI458774 RYE458773:RYE458774 SIA458773:SIA458774 SRW458773:SRW458774 TBS458773:TBS458774 TLO458773:TLO458774 TVK458773:TVK458774 UFG458773:UFG458774 UPC458773:UPC458774 UYY458773:UYY458774 VIU458773:VIU458774 VSQ458773:VSQ458774 WCM458773:WCM458774 WMI458773:WMI458774 WWE458773:WWE458774 JS524309:JS524310 TO524309:TO524310 ADK524309:ADK524310 ANG524309:ANG524310 AXC524309:AXC524310 BGY524309:BGY524310 BQU524309:BQU524310 CAQ524309:CAQ524310 CKM524309:CKM524310 CUI524309:CUI524310 DEE524309:DEE524310 DOA524309:DOA524310 DXW524309:DXW524310 EHS524309:EHS524310 ERO524309:ERO524310 FBK524309:FBK524310 FLG524309:FLG524310 FVC524309:FVC524310 GEY524309:GEY524310 GOU524309:GOU524310 GYQ524309:GYQ524310 HIM524309:HIM524310 HSI524309:HSI524310 ICE524309:ICE524310 IMA524309:IMA524310 IVW524309:IVW524310 JFS524309:JFS524310 JPO524309:JPO524310 JZK524309:JZK524310 KJG524309:KJG524310 KTC524309:KTC524310 LCY524309:LCY524310 LMU524309:LMU524310 LWQ524309:LWQ524310 MGM524309:MGM524310 MQI524309:MQI524310 NAE524309:NAE524310 NKA524309:NKA524310 NTW524309:NTW524310 ODS524309:ODS524310 ONO524309:ONO524310 OXK524309:OXK524310 PHG524309:PHG524310 PRC524309:PRC524310 QAY524309:QAY524310 QKU524309:QKU524310 QUQ524309:QUQ524310 REM524309:REM524310 ROI524309:ROI524310 RYE524309:RYE524310 SIA524309:SIA524310 SRW524309:SRW524310 TBS524309:TBS524310 TLO524309:TLO524310 TVK524309:TVK524310 UFG524309:UFG524310 UPC524309:UPC524310 UYY524309:UYY524310 VIU524309:VIU524310 VSQ524309:VSQ524310 WCM524309:WCM524310 WMI524309:WMI524310 WWE524309:WWE524310 JS589845:JS589846 TO589845:TO589846 ADK589845:ADK589846 ANG589845:ANG589846 AXC589845:AXC589846 BGY589845:BGY589846 BQU589845:BQU589846 CAQ589845:CAQ589846 CKM589845:CKM589846 CUI589845:CUI589846 DEE589845:DEE589846 DOA589845:DOA589846 DXW589845:DXW589846 EHS589845:EHS589846 ERO589845:ERO589846 FBK589845:FBK589846 FLG589845:FLG589846 FVC589845:FVC589846 GEY589845:GEY589846 GOU589845:GOU589846 GYQ589845:GYQ589846 HIM589845:HIM589846 HSI589845:HSI589846 ICE589845:ICE589846 IMA589845:IMA589846 IVW589845:IVW589846 JFS589845:JFS589846 JPO589845:JPO589846 JZK589845:JZK589846 KJG589845:KJG589846 KTC589845:KTC589846 LCY589845:LCY589846 LMU589845:LMU589846 LWQ589845:LWQ589846 MGM589845:MGM589846 MQI589845:MQI589846 NAE589845:NAE589846 NKA589845:NKA589846 NTW589845:NTW589846 ODS589845:ODS589846 ONO589845:ONO589846 OXK589845:OXK589846 PHG589845:PHG589846 PRC589845:PRC589846 QAY589845:QAY589846 QKU589845:QKU589846 QUQ589845:QUQ589846 REM589845:REM589846 ROI589845:ROI589846 RYE589845:RYE589846 SIA589845:SIA589846 SRW589845:SRW589846 TBS589845:TBS589846 TLO589845:TLO589846 TVK589845:TVK589846 UFG589845:UFG589846 UPC589845:UPC589846 UYY589845:UYY589846 VIU589845:VIU589846 VSQ589845:VSQ589846 WCM589845:WCM589846 WMI589845:WMI589846 WWE589845:WWE589846 JS655381:JS655382 TO655381:TO655382 ADK655381:ADK655382 ANG655381:ANG655382 AXC655381:AXC655382 BGY655381:BGY655382 BQU655381:BQU655382 CAQ655381:CAQ655382 CKM655381:CKM655382 CUI655381:CUI655382 DEE655381:DEE655382 DOA655381:DOA655382 DXW655381:DXW655382 EHS655381:EHS655382 ERO655381:ERO655382 FBK655381:FBK655382 FLG655381:FLG655382 FVC655381:FVC655382 GEY655381:GEY655382 GOU655381:GOU655382 GYQ655381:GYQ655382 HIM655381:HIM655382 HSI655381:HSI655382 ICE655381:ICE655382 IMA655381:IMA655382 IVW655381:IVW655382 JFS655381:JFS655382 JPO655381:JPO655382 JZK655381:JZK655382 KJG655381:KJG655382 KTC655381:KTC655382 LCY655381:LCY655382 LMU655381:LMU655382 LWQ655381:LWQ655382 MGM655381:MGM655382 MQI655381:MQI655382 NAE655381:NAE655382 NKA655381:NKA655382 NTW655381:NTW655382 ODS655381:ODS655382 ONO655381:ONO655382 OXK655381:OXK655382 PHG655381:PHG655382 PRC655381:PRC655382 QAY655381:QAY655382 QKU655381:QKU655382 QUQ655381:QUQ655382 REM655381:REM655382 ROI655381:ROI655382 RYE655381:RYE655382 SIA655381:SIA655382 SRW655381:SRW655382 TBS655381:TBS655382 TLO655381:TLO655382 TVK655381:TVK655382 UFG655381:UFG655382 UPC655381:UPC655382 UYY655381:UYY655382 VIU655381:VIU655382 VSQ655381:VSQ655382 WCM655381:WCM655382 WMI655381:WMI655382 WWE655381:WWE655382 JS720917:JS720918 TO720917:TO720918 ADK720917:ADK720918 ANG720917:ANG720918 AXC720917:AXC720918 BGY720917:BGY720918 BQU720917:BQU720918 CAQ720917:CAQ720918 CKM720917:CKM720918 CUI720917:CUI720918 DEE720917:DEE720918 DOA720917:DOA720918 DXW720917:DXW720918 EHS720917:EHS720918 ERO720917:ERO720918 FBK720917:FBK720918 FLG720917:FLG720918 FVC720917:FVC720918 GEY720917:GEY720918 GOU720917:GOU720918 GYQ720917:GYQ720918 HIM720917:HIM720918 HSI720917:HSI720918 ICE720917:ICE720918 IMA720917:IMA720918 IVW720917:IVW720918 JFS720917:JFS720918 JPO720917:JPO720918 JZK720917:JZK720918 KJG720917:KJG720918 KTC720917:KTC720918 LCY720917:LCY720918 LMU720917:LMU720918 LWQ720917:LWQ720918 MGM720917:MGM720918 MQI720917:MQI720918 NAE720917:NAE720918 NKA720917:NKA720918 NTW720917:NTW720918 ODS720917:ODS720918 ONO720917:ONO720918 OXK720917:OXK720918 PHG720917:PHG720918 PRC720917:PRC720918 QAY720917:QAY720918 QKU720917:QKU720918 QUQ720917:QUQ720918 REM720917:REM720918 ROI720917:ROI720918 RYE720917:RYE720918 SIA720917:SIA720918 SRW720917:SRW720918 TBS720917:TBS720918 TLO720917:TLO720918 TVK720917:TVK720918 UFG720917:UFG720918 UPC720917:UPC720918 UYY720917:UYY720918 VIU720917:VIU720918 VSQ720917:VSQ720918 WCM720917:WCM720918 WMI720917:WMI720918 WWE720917:WWE720918 JS786453:JS786454 TO786453:TO786454 ADK786453:ADK786454 ANG786453:ANG786454 AXC786453:AXC786454 BGY786453:BGY786454 BQU786453:BQU786454 CAQ786453:CAQ786454 CKM786453:CKM786454 CUI786453:CUI786454 DEE786453:DEE786454 DOA786453:DOA786454 DXW786453:DXW786454 EHS786453:EHS786454 ERO786453:ERO786454 FBK786453:FBK786454 FLG786453:FLG786454 FVC786453:FVC786454 GEY786453:GEY786454 GOU786453:GOU786454 GYQ786453:GYQ786454 HIM786453:HIM786454 HSI786453:HSI786454 ICE786453:ICE786454 IMA786453:IMA786454 IVW786453:IVW786454 JFS786453:JFS786454 JPO786453:JPO786454 JZK786453:JZK786454 KJG786453:KJG786454 KTC786453:KTC786454 LCY786453:LCY786454 LMU786453:LMU786454 LWQ786453:LWQ786454 MGM786453:MGM786454 MQI786453:MQI786454 NAE786453:NAE786454 NKA786453:NKA786454 NTW786453:NTW786454 ODS786453:ODS786454 ONO786453:ONO786454 OXK786453:OXK786454 PHG786453:PHG786454 PRC786453:PRC786454 QAY786453:QAY786454 QKU786453:QKU786454 QUQ786453:QUQ786454 REM786453:REM786454 ROI786453:ROI786454 RYE786453:RYE786454 SIA786453:SIA786454 SRW786453:SRW786454 TBS786453:TBS786454 TLO786453:TLO786454 TVK786453:TVK786454 UFG786453:UFG786454 UPC786453:UPC786454 UYY786453:UYY786454 VIU786453:VIU786454 VSQ786453:VSQ786454 WCM786453:WCM786454 WMI786453:WMI786454 WWE786453:WWE786454 JS851989:JS851990 TO851989:TO851990 ADK851989:ADK851990 ANG851989:ANG851990 AXC851989:AXC851990 BGY851989:BGY851990 BQU851989:BQU851990 CAQ851989:CAQ851990 CKM851989:CKM851990 CUI851989:CUI851990 DEE851989:DEE851990 DOA851989:DOA851990 DXW851989:DXW851990 EHS851989:EHS851990 ERO851989:ERO851990 FBK851989:FBK851990 FLG851989:FLG851990 FVC851989:FVC851990 GEY851989:GEY851990 GOU851989:GOU851990 GYQ851989:GYQ851990 HIM851989:HIM851990 HSI851989:HSI851990 ICE851989:ICE851990 IMA851989:IMA851990 IVW851989:IVW851990 JFS851989:JFS851990 JPO851989:JPO851990 JZK851989:JZK851990 KJG851989:KJG851990 KTC851989:KTC851990 LCY851989:LCY851990 LMU851989:LMU851990 LWQ851989:LWQ851990 MGM851989:MGM851990 MQI851989:MQI851990 NAE851989:NAE851990 NKA851989:NKA851990 NTW851989:NTW851990 ODS851989:ODS851990 ONO851989:ONO851990 OXK851989:OXK851990 PHG851989:PHG851990 PRC851989:PRC851990 QAY851989:QAY851990 QKU851989:QKU851990 QUQ851989:QUQ851990 REM851989:REM851990 ROI851989:ROI851990 RYE851989:RYE851990 SIA851989:SIA851990 SRW851989:SRW851990 TBS851989:TBS851990 TLO851989:TLO851990 TVK851989:TVK851990 UFG851989:UFG851990 UPC851989:UPC851990 UYY851989:UYY851990 VIU851989:VIU851990 VSQ851989:VSQ851990 WCM851989:WCM851990 WMI851989:WMI851990 WWE851989:WWE851990 JS917525:JS917526 TO917525:TO917526 ADK917525:ADK917526 ANG917525:ANG917526 AXC917525:AXC917526 BGY917525:BGY917526 BQU917525:BQU917526 CAQ917525:CAQ917526 CKM917525:CKM917526 CUI917525:CUI917526 DEE917525:DEE917526 DOA917525:DOA917526 DXW917525:DXW917526 EHS917525:EHS917526 ERO917525:ERO917526 FBK917525:FBK917526 FLG917525:FLG917526 FVC917525:FVC917526 GEY917525:GEY917526 GOU917525:GOU917526 GYQ917525:GYQ917526 HIM917525:HIM917526 HSI917525:HSI917526 ICE917525:ICE917526 IMA917525:IMA917526 IVW917525:IVW917526 JFS917525:JFS917526 JPO917525:JPO917526 JZK917525:JZK917526 KJG917525:KJG917526 KTC917525:KTC917526 LCY917525:LCY917526 LMU917525:LMU917526 LWQ917525:LWQ917526 MGM917525:MGM917526 MQI917525:MQI917526 NAE917525:NAE917526 NKA917525:NKA917526 NTW917525:NTW917526 ODS917525:ODS917526 ONO917525:ONO917526 OXK917525:OXK917526 PHG917525:PHG917526 PRC917525:PRC917526 QAY917525:QAY917526 QKU917525:QKU917526 QUQ917525:QUQ917526 REM917525:REM917526 ROI917525:ROI917526 RYE917525:RYE917526 SIA917525:SIA917526 SRW917525:SRW917526 TBS917525:TBS917526 TLO917525:TLO917526 TVK917525:TVK917526 UFG917525:UFG917526 UPC917525:UPC917526 UYY917525:UYY917526 VIU917525:VIU917526 VSQ917525:VSQ917526 WCM917525:WCM917526 WMI917525:WMI917526 WWE917525:WWE917526 JS983061:JS983062 TO983061:TO983062 ADK983061:ADK983062 ANG983061:ANG983062 AXC983061:AXC983062 BGY983061:BGY983062 BQU983061:BQU983062 CAQ983061:CAQ983062 CKM983061:CKM983062 CUI983061:CUI983062 DEE983061:DEE983062 DOA983061:DOA983062 DXW983061:DXW983062 EHS983061:EHS983062 ERO983061:ERO983062 FBK983061:FBK983062 FLG983061:FLG983062 FVC983061:FVC983062 GEY983061:GEY983062 GOU983061:GOU983062 GYQ983061:GYQ983062 HIM983061:HIM983062 HSI983061:HSI983062 ICE983061:ICE983062 IMA983061:IMA983062 IVW983061:IVW983062 JFS983061:JFS983062 JPO983061:JPO983062 JZK983061:JZK983062 KJG983061:KJG983062 KTC983061:KTC983062 LCY983061:LCY983062 LMU983061:LMU983062 LWQ983061:LWQ983062 MGM983061:MGM983062 MQI983061:MQI983062 NAE983061:NAE983062 NKA983061:NKA983062 NTW983061:NTW983062 ODS983061:ODS983062 ONO983061:ONO983062 OXK983061:OXK983062 PHG983061:PHG983062 PRC983061:PRC983062 QAY983061:QAY983062 QKU983061:QKU983062 QUQ983061:QUQ983062 REM983061:REM983062 ROI983061:ROI983062 RYE983061:RYE983062 SIA983061:SIA983062 SRW983061:SRW983062 TBS983061:TBS983062 TLO983061:TLO983062 TVK983061:TVK983062 UFG983061:UFG983062 UPC983061:UPC983062 UYY983061:UYY983062 VIU983061:VIU983062 VSQ983061:VSQ983062 WCM983061:WCM983062 WMI983061:WMI983062 WWE983061:WWE983062 JS112 TO112 ADK112 ANG112 AXC112 BGY112 BQU112 CAQ112 CKM112 CUI112 DEE112 DOA112 DXW112 EHS112 ERO112 FBK112 FLG112 FVC112 GEY112 GOU112 GYQ112 HIM112 HSI112 ICE112 IMA112 IVW112 JFS112 JPO112 JZK112 KJG112 KTC112 LCY112 LMU112 LWQ112 MGM112 MQI112 NAE112 NKA112 NTW112 ODS112 ONO112 OXK112 PHG112 PRC112 QAY112 QKU112 QUQ112 REM112 ROI112 RYE112 SIA112 SRW112 TBS112 TLO112 TVK112 UFG112 UPC112 UYY112 VIU112 VSQ112 WCM112 WMI112 WWE112 JS65648 TO65648 ADK65648 ANG65648 AXC65648 BGY65648 BQU65648 CAQ65648 CKM65648 CUI65648 DEE65648 DOA65648 DXW65648 EHS65648 ERO65648 FBK65648 FLG65648 FVC65648 GEY65648 GOU65648 GYQ65648 HIM65648 HSI65648 ICE65648 IMA65648 IVW65648 JFS65648 JPO65648 JZK65648 KJG65648 KTC65648 LCY65648 LMU65648 LWQ65648 MGM65648 MQI65648 NAE65648 NKA65648 NTW65648 ODS65648 ONO65648 OXK65648 PHG65648 PRC65648 QAY65648 QKU65648 QUQ65648 REM65648 ROI65648 RYE65648 SIA65648 SRW65648 TBS65648 TLO65648 TVK65648 UFG65648 UPC65648 UYY65648 VIU65648 VSQ65648 WCM65648 WMI65648 WWE65648 JS131184 TO131184 ADK131184 ANG131184 AXC131184 BGY131184 BQU131184 CAQ131184 CKM131184 CUI131184 DEE131184 DOA131184 DXW131184 EHS131184 ERO131184 FBK131184 FLG131184 FVC131184 GEY131184 GOU131184 GYQ131184 HIM131184 HSI131184 ICE131184 IMA131184 IVW131184 JFS131184 JPO131184 JZK131184 KJG131184 KTC131184 LCY131184 LMU131184 LWQ131184 MGM131184 MQI131184 NAE131184 NKA131184 NTW131184 ODS131184 ONO131184 OXK131184 PHG131184 PRC131184 QAY131184 QKU131184 QUQ131184 REM131184 ROI131184 RYE131184 SIA131184 SRW131184 TBS131184 TLO131184 TVK131184 UFG131184 UPC131184 UYY131184 VIU131184 VSQ131184 WCM131184 WMI131184 WWE131184 JS196720 TO196720 ADK196720 ANG196720 AXC196720 BGY196720 BQU196720 CAQ196720 CKM196720 CUI196720 DEE196720 DOA196720 DXW196720 EHS196720 ERO196720 FBK196720 FLG196720 FVC196720 GEY196720 GOU196720 GYQ196720 HIM196720 HSI196720 ICE196720 IMA196720 IVW196720 JFS196720 JPO196720 JZK196720 KJG196720 KTC196720 LCY196720 LMU196720 LWQ196720 MGM196720 MQI196720 NAE196720 NKA196720 NTW196720 ODS196720 ONO196720 OXK196720 PHG196720 PRC196720 QAY196720 QKU196720 QUQ196720 REM196720 ROI196720 RYE196720 SIA196720 SRW196720 TBS196720 TLO196720 TVK196720 UFG196720 UPC196720 UYY196720 VIU196720 VSQ196720 WCM196720 WMI196720 WWE196720 JS262256 TO262256 ADK262256 ANG262256 AXC262256 BGY262256 BQU262256 CAQ262256 CKM262256 CUI262256 DEE262256 DOA262256 DXW262256 EHS262256 ERO262256 FBK262256 FLG262256 FVC262256 GEY262256 GOU262256 GYQ262256 HIM262256 HSI262256 ICE262256 IMA262256 IVW262256 JFS262256 JPO262256 JZK262256 KJG262256 KTC262256 LCY262256 LMU262256 LWQ262256 MGM262256 MQI262256 NAE262256 NKA262256 NTW262256 ODS262256 ONO262256 OXK262256 PHG262256 PRC262256 QAY262256 QKU262256 QUQ262256 REM262256 ROI262256 RYE262256 SIA262256 SRW262256 TBS262256 TLO262256 TVK262256 UFG262256 UPC262256 UYY262256 VIU262256 VSQ262256 WCM262256 WMI262256 WWE262256 JS327792 TO327792 ADK327792 ANG327792 AXC327792 BGY327792 BQU327792 CAQ327792 CKM327792 CUI327792 DEE327792 DOA327792 DXW327792 EHS327792 ERO327792 FBK327792 FLG327792 FVC327792 GEY327792 GOU327792 GYQ327792 HIM327792 HSI327792 ICE327792 IMA327792 IVW327792 JFS327792 JPO327792 JZK327792 KJG327792 KTC327792 LCY327792 LMU327792 LWQ327792 MGM327792 MQI327792 NAE327792 NKA327792 NTW327792 ODS327792 ONO327792 OXK327792 PHG327792 PRC327792 QAY327792 QKU327792 QUQ327792 REM327792 ROI327792 RYE327792 SIA327792 SRW327792 TBS327792 TLO327792 TVK327792 UFG327792 UPC327792 UYY327792 VIU327792 VSQ327792 WCM327792 WMI327792 WWE327792 JS393328 TO393328 ADK393328 ANG393328 AXC393328 BGY393328 BQU393328 CAQ393328 CKM393328 CUI393328 DEE393328 DOA393328 DXW393328 EHS393328 ERO393328 FBK393328 FLG393328 FVC393328 GEY393328 GOU393328 GYQ393328 HIM393328 HSI393328 ICE393328 IMA393328 IVW393328 JFS393328 JPO393328 JZK393328 KJG393328 KTC393328 LCY393328 LMU393328 LWQ393328 MGM393328 MQI393328 NAE393328 NKA393328 NTW393328 ODS393328 ONO393328 OXK393328 PHG393328 PRC393328 QAY393328 QKU393328 QUQ393328 REM393328 ROI393328 RYE393328 SIA393328 SRW393328 TBS393328 TLO393328 TVK393328 UFG393328 UPC393328 UYY393328 VIU393328 VSQ393328 WCM393328 WMI393328 WWE393328 JS458864 TO458864 ADK458864 ANG458864 AXC458864 BGY458864 BQU458864 CAQ458864 CKM458864 CUI458864 DEE458864 DOA458864 DXW458864 EHS458864 ERO458864 FBK458864 FLG458864 FVC458864 GEY458864 GOU458864 GYQ458864 HIM458864 HSI458864 ICE458864 IMA458864 IVW458864 JFS458864 JPO458864 JZK458864 KJG458864 KTC458864 LCY458864 LMU458864 LWQ458864 MGM458864 MQI458864 NAE458864 NKA458864 NTW458864 ODS458864 ONO458864 OXK458864 PHG458864 PRC458864 QAY458864 QKU458864 QUQ458864 REM458864 ROI458864 RYE458864 SIA458864 SRW458864 TBS458864 TLO458864 TVK458864 UFG458864 UPC458864 UYY458864 VIU458864 VSQ458864 WCM458864 WMI458864 WWE458864 JS524400 TO524400 ADK524400 ANG524400 AXC524400 BGY524400 BQU524400 CAQ524400 CKM524400 CUI524400 DEE524400 DOA524400 DXW524400 EHS524400 ERO524400 FBK524400 FLG524400 FVC524400 GEY524400 GOU524400 GYQ524400 HIM524400 HSI524400 ICE524400 IMA524400 IVW524400 JFS524400 JPO524400 JZK524400 KJG524400 KTC524400 LCY524400 LMU524400 LWQ524400 MGM524400 MQI524400 NAE524400 NKA524400 NTW524400 ODS524400 ONO524400 OXK524400 PHG524400 PRC524400 QAY524400 QKU524400 QUQ524400 REM524400 ROI524400 RYE524400 SIA524400 SRW524400 TBS524400 TLO524400 TVK524400 UFG524400 UPC524400 UYY524400 VIU524400 VSQ524400 WCM524400 WMI524400 WWE524400 JS589936 TO589936 ADK589936 ANG589936 AXC589936 BGY589936 BQU589936 CAQ589936 CKM589936 CUI589936 DEE589936 DOA589936 DXW589936 EHS589936 ERO589936 FBK589936 FLG589936 FVC589936 GEY589936 GOU589936 GYQ589936 HIM589936 HSI589936 ICE589936 IMA589936 IVW589936 JFS589936 JPO589936 JZK589936 KJG589936 KTC589936 LCY589936 LMU589936 LWQ589936 MGM589936 MQI589936 NAE589936 NKA589936 NTW589936 ODS589936 ONO589936 OXK589936 PHG589936 PRC589936 QAY589936 QKU589936 QUQ589936 REM589936 ROI589936 RYE589936 SIA589936 SRW589936 TBS589936 TLO589936 TVK589936 UFG589936 UPC589936 UYY589936 VIU589936 VSQ589936 WCM589936 WMI589936 WWE589936 JS655472 TO655472 ADK655472 ANG655472 AXC655472 BGY655472 BQU655472 CAQ655472 CKM655472 CUI655472 DEE655472 DOA655472 DXW655472 EHS655472 ERO655472 FBK655472 FLG655472 FVC655472 GEY655472 GOU655472 GYQ655472 HIM655472 HSI655472 ICE655472 IMA655472 IVW655472 JFS655472 JPO655472 JZK655472 KJG655472 KTC655472 LCY655472 LMU655472 LWQ655472 MGM655472 MQI655472 NAE655472 NKA655472 NTW655472 ODS655472 ONO655472 OXK655472 PHG655472 PRC655472 QAY655472 QKU655472 QUQ655472 REM655472 ROI655472 RYE655472 SIA655472 SRW655472 TBS655472 TLO655472 TVK655472 UFG655472 UPC655472 UYY655472 VIU655472 VSQ655472 WCM655472 WMI655472 WWE655472 JS721008 TO721008 ADK721008 ANG721008 AXC721008 BGY721008 BQU721008 CAQ721008 CKM721008 CUI721008 DEE721008 DOA721008 DXW721008 EHS721008 ERO721008 FBK721008 FLG721008 FVC721008 GEY721008 GOU721008 GYQ721008 HIM721008 HSI721008 ICE721008 IMA721008 IVW721008 JFS721008 JPO721008 JZK721008 KJG721008 KTC721008 LCY721008 LMU721008 LWQ721008 MGM721008 MQI721008 NAE721008 NKA721008 NTW721008 ODS721008 ONO721008 OXK721008 PHG721008 PRC721008 QAY721008 QKU721008 QUQ721008 REM721008 ROI721008 RYE721008 SIA721008 SRW721008 TBS721008 TLO721008 TVK721008 UFG721008 UPC721008 UYY721008 VIU721008 VSQ721008 WCM721008 WMI721008 WWE721008 JS786544 TO786544 ADK786544 ANG786544 AXC786544 BGY786544 BQU786544 CAQ786544 CKM786544 CUI786544 DEE786544 DOA786544 DXW786544 EHS786544 ERO786544 FBK786544 FLG786544 FVC786544 GEY786544 GOU786544 GYQ786544 HIM786544 HSI786544 ICE786544 IMA786544 IVW786544 JFS786544 JPO786544 JZK786544 KJG786544 KTC786544 LCY786544 LMU786544 LWQ786544 MGM786544 MQI786544 NAE786544 NKA786544 NTW786544 ODS786544 ONO786544 OXK786544 PHG786544 PRC786544 QAY786544 QKU786544 QUQ786544 REM786544 ROI786544 RYE786544 SIA786544 SRW786544 TBS786544 TLO786544 TVK786544 UFG786544 UPC786544 UYY786544 VIU786544 VSQ786544 WCM786544 WMI786544 WWE786544 JS852080 TO852080 ADK852080 ANG852080 AXC852080 BGY852080 BQU852080 CAQ852080 CKM852080 CUI852080 DEE852080 DOA852080 DXW852080 EHS852080 ERO852080 FBK852080 FLG852080 FVC852080 GEY852080 GOU852080 GYQ852080 HIM852080 HSI852080 ICE852080 IMA852080 IVW852080 JFS852080 JPO852080 JZK852080 KJG852080 KTC852080 LCY852080 LMU852080 LWQ852080 MGM852080 MQI852080 NAE852080 NKA852080 NTW852080 ODS852080 ONO852080 OXK852080 PHG852080 PRC852080 QAY852080 QKU852080 QUQ852080 REM852080 ROI852080 RYE852080 SIA852080 SRW852080 TBS852080 TLO852080 TVK852080 UFG852080 UPC852080 UYY852080 VIU852080 VSQ852080 WCM852080 WMI852080 WWE852080 JS917616 TO917616 ADK917616 ANG917616 AXC917616 BGY917616 BQU917616 CAQ917616 CKM917616 CUI917616 DEE917616 DOA917616 DXW917616 EHS917616 ERO917616 FBK917616 FLG917616 FVC917616 GEY917616 GOU917616 GYQ917616 HIM917616 HSI917616 ICE917616 IMA917616 IVW917616 JFS917616 JPO917616 JZK917616 KJG917616 KTC917616 LCY917616 LMU917616 LWQ917616 MGM917616 MQI917616 NAE917616 NKA917616 NTW917616 ODS917616 ONO917616 OXK917616 PHG917616 PRC917616 QAY917616 QKU917616 QUQ917616 REM917616 ROI917616 RYE917616 SIA917616 SRW917616 TBS917616 TLO917616 TVK917616 UFG917616 UPC917616 UYY917616 VIU917616 VSQ917616 WCM917616 WMI917616 WWE917616 JS983152 TO983152 ADK983152 ANG983152 AXC983152 BGY983152 BQU983152 CAQ983152 CKM983152 CUI983152 DEE983152 DOA983152 DXW983152 EHS983152 ERO983152 FBK983152 FLG983152 FVC983152 GEY983152 GOU983152 GYQ983152 HIM983152 HSI983152 ICE983152 IMA983152 IVW983152 JFS983152 JPO983152 JZK983152 KJG983152 KTC983152 LCY983152 LMU983152 LWQ983152 MGM983152 MQI983152 NAE983152 NKA983152 NTW983152 ODS983152 ONO983152 OXK983152 PHG983152 PRC983152 QAY983152 QKU983152 QUQ983152 REM983152 ROI983152 RYE983152 SIA983152 SRW983152 TBS983152 TLO983152 TVK983152 UFG983152 UPC983152 UYY983152 VIU983152 VSQ983152 WCM983152 WMI983152 WWE983152 JS17:JS18 TO17:TO18 ADK17:ADK18 ANG17:ANG18 AXC17:AXC18 BGY17:BGY18 BQU17:BQU18 CAQ17:CAQ18 CKM17:CKM18 CUI17:CUI18 DEE17:DEE18 DOA17:DOA18 DXW17:DXW18 EHS17:EHS18 ERO17:ERO18 FBK17:FBK18 FLG17:FLG18 FVC17:FVC18 GEY17:GEY18 GOU17:GOU18 GYQ17:GYQ18 HIM17:HIM18 HSI17:HSI18 ICE17:ICE18 IMA17:IMA18 IVW17:IVW18 JFS17:JFS18 JPO17:JPO18 JZK17:JZK18 KJG17:KJG18 KTC17:KTC18 LCY17:LCY18 LMU17:LMU18 LWQ17:LWQ18 MGM17:MGM18 MQI17:MQI18 NAE17:NAE18 NKA17:NKA18 NTW17:NTW18 ODS17:ODS18 ONO17:ONO18 OXK17:OXK18 PHG17:PHG18 PRC17:PRC18 QAY17:QAY18 QKU17:QKU18 QUQ17:QUQ18 REM17:REM18 ROI17:ROI18 RYE17:RYE18 SIA17:SIA18 SRW17:SRW18 TBS17:TBS18 TLO17:TLO18 TVK17:TVK18 UFG17:UFG18 UPC17:UPC18 UYY17:UYY18 VIU17:VIU18 VSQ17:VSQ18 WCM17:WCM18 WMI17:WMI18 WWE17:WWE18 JS65553:JS65554 TO65553:TO65554 ADK65553:ADK65554 ANG65553:ANG65554 AXC65553:AXC65554 BGY65553:BGY65554 BQU65553:BQU65554 CAQ65553:CAQ65554 CKM65553:CKM65554 CUI65553:CUI65554 DEE65553:DEE65554 DOA65553:DOA65554 DXW65553:DXW65554 EHS65553:EHS65554 ERO65553:ERO65554 FBK65553:FBK65554 FLG65553:FLG65554 FVC65553:FVC65554 GEY65553:GEY65554 GOU65553:GOU65554 GYQ65553:GYQ65554 HIM65553:HIM65554 HSI65553:HSI65554 ICE65553:ICE65554 IMA65553:IMA65554 IVW65553:IVW65554 JFS65553:JFS65554 JPO65553:JPO65554 JZK65553:JZK65554 KJG65553:KJG65554 KTC65553:KTC65554 LCY65553:LCY65554 LMU65553:LMU65554 LWQ65553:LWQ65554 MGM65553:MGM65554 MQI65553:MQI65554 NAE65553:NAE65554 NKA65553:NKA65554 NTW65553:NTW65554 ODS65553:ODS65554 ONO65553:ONO65554 OXK65553:OXK65554 PHG65553:PHG65554 PRC65553:PRC65554 QAY65553:QAY65554 QKU65553:QKU65554 QUQ65553:QUQ65554 REM65553:REM65554 ROI65553:ROI65554 RYE65553:RYE65554 SIA65553:SIA65554 SRW65553:SRW65554 TBS65553:TBS65554 TLO65553:TLO65554 TVK65553:TVK65554 UFG65553:UFG65554 UPC65553:UPC65554 UYY65553:UYY65554 VIU65553:VIU65554 VSQ65553:VSQ65554 WCM65553:WCM65554 WMI65553:WMI65554 WWE65553:WWE65554 JS131089:JS131090 TO131089:TO131090 ADK131089:ADK131090 ANG131089:ANG131090 AXC131089:AXC131090 BGY131089:BGY131090 BQU131089:BQU131090 CAQ131089:CAQ131090 CKM131089:CKM131090 CUI131089:CUI131090 DEE131089:DEE131090 DOA131089:DOA131090 DXW131089:DXW131090 EHS131089:EHS131090 ERO131089:ERO131090 FBK131089:FBK131090 FLG131089:FLG131090 FVC131089:FVC131090 GEY131089:GEY131090 GOU131089:GOU131090 GYQ131089:GYQ131090 HIM131089:HIM131090 HSI131089:HSI131090 ICE131089:ICE131090 IMA131089:IMA131090 IVW131089:IVW131090 JFS131089:JFS131090 JPO131089:JPO131090 JZK131089:JZK131090 KJG131089:KJG131090 KTC131089:KTC131090 LCY131089:LCY131090 LMU131089:LMU131090 LWQ131089:LWQ131090 MGM131089:MGM131090 MQI131089:MQI131090 NAE131089:NAE131090 NKA131089:NKA131090 NTW131089:NTW131090 ODS131089:ODS131090 ONO131089:ONO131090 OXK131089:OXK131090 PHG131089:PHG131090 PRC131089:PRC131090 QAY131089:QAY131090 QKU131089:QKU131090 QUQ131089:QUQ131090 REM131089:REM131090 ROI131089:ROI131090 RYE131089:RYE131090 SIA131089:SIA131090 SRW131089:SRW131090 TBS131089:TBS131090 TLO131089:TLO131090 TVK131089:TVK131090 UFG131089:UFG131090 UPC131089:UPC131090 UYY131089:UYY131090 VIU131089:VIU131090 VSQ131089:VSQ131090 WCM131089:WCM131090 WMI131089:WMI131090 WWE131089:WWE131090 JS196625:JS196626 TO196625:TO196626 ADK196625:ADK196626 ANG196625:ANG196626 AXC196625:AXC196626 BGY196625:BGY196626 BQU196625:BQU196626 CAQ196625:CAQ196626 CKM196625:CKM196626 CUI196625:CUI196626 DEE196625:DEE196626 DOA196625:DOA196626 DXW196625:DXW196626 EHS196625:EHS196626 ERO196625:ERO196626 FBK196625:FBK196626 FLG196625:FLG196626 FVC196625:FVC196626 GEY196625:GEY196626 GOU196625:GOU196626 GYQ196625:GYQ196626 HIM196625:HIM196626 HSI196625:HSI196626 ICE196625:ICE196626 IMA196625:IMA196626 IVW196625:IVW196626 JFS196625:JFS196626 JPO196625:JPO196626 JZK196625:JZK196626 KJG196625:KJG196626 KTC196625:KTC196626 LCY196625:LCY196626 LMU196625:LMU196626 LWQ196625:LWQ196626 MGM196625:MGM196626 MQI196625:MQI196626 NAE196625:NAE196626 NKA196625:NKA196626 NTW196625:NTW196626 ODS196625:ODS196626 ONO196625:ONO196626 OXK196625:OXK196626 PHG196625:PHG196626 PRC196625:PRC196626 QAY196625:QAY196626 QKU196625:QKU196626 QUQ196625:QUQ196626 REM196625:REM196626 ROI196625:ROI196626 RYE196625:RYE196626 SIA196625:SIA196626 SRW196625:SRW196626 TBS196625:TBS196626 TLO196625:TLO196626 TVK196625:TVK196626 UFG196625:UFG196626 UPC196625:UPC196626 UYY196625:UYY196626 VIU196625:VIU196626 VSQ196625:VSQ196626 WCM196625:WCM196626 WMI196625:WMI196626 WWE196625:WWE196626 JS262161:JS262162 TO262161:TO262162 ADK262161:ADK262162 ANG262161:ANG262162 AXC262161:AXC262162 BGY262161:BGY262162 BQU262161:BQU262162 CAQ262161:CAQ262162 CKM262161:CKM262162 CUI262161:CUI262162 DEE262161:DEE262162 DOA262161:DOA262162 DXW262161:DXW262162 EHS262161:EHS262162 ERO262161:ERO262162 FBK262161:FBK262162 FLG262161:FLG262162 FVC262161:FVC262162 GEY262161:GEY262162 GOU262161:GOU262162 GYQ262161:GYQ262162 HIM262161:HIM262162 HSI262161:HSI262162 ICE262161:ICE262162 IMA262161:IMA262162 IVW262161:IVW262162 JFS262161:JFS262162 JPO262161:JPO262162 JZK262161:JZK262162 KJG262161:KJG262162 KTC262161:KTC262162 LCY262161:LCY262162 LMU262161:LMU262162 LWQ262161:LWQ262162 MGM262161:MGM262162 MQI262161:MQI262162 NAE262161:NAE262162 NKA262161:NKA262162 NTW262161:NTW262162 ODS262161:ODS262162 ONO262161:ONO262162 OXK262161:OXK262162 PHG262161:PHG262162 PRC262161:PRC262162 QAY262161:QAY262162 QKU262161:QKU262162 QUQ262161:QUQ262162 REM262161:REM262162 ROI262161:ROI262162 RYE262161:RYE262162 SIA262161:SIA262162 SRW262161:SRW262162 TBS262161:TBS262162 TLO262161:TLO262162 TVK262161:TVK262162 UFG262161:UFG262162 UPC262161:UPC262162 UYY262161:UYY262162 VIU262161:VIU262162 VSQ262161:VSQ262162 WCM262161:WCM262162 WMI262161:WMI262162 WWE262161:WWE262162 JS327697:JS327698 TO327697:TO327698 ADK327697:ADK327698 ANG327697:ANG327698 AXC327697:AXC327698 BGY327697:BGY327698 BQU327697:BQU327698 CAQ327697:CAQ327698 CKM327697:CKM327698 CUI327697:CUI327698 DEE327697:DEE327698 DOA327697:DOA327698 DXW327697:DXW327698 EHS327697:EHS327698 ERO327697:ERO327698 FBK327697:FBK327698 FLG327697:FLG327698 FVC327697:FVC327698 GEY327697:GEY327698 GOU327697:GOU327698 GYQ327697:GYQ327698 HIM327697:HIM327698 HSI327697:HSI327698 ICE327697:ICE327698 IMA327697:IMA327698 IVW327697:IVW327698 JFS327697:JFS327698 JPO327697:JPO327698 JZK327697:JZK327698 KJG327697:KJG327698 KTC327697:KTC327698 LCY327697:LCY327698 LMU327697:LMU327698 LWQ327697:LWQ327698 MGM327697:MGM327698 MQI327697:MQI327698 NAE327697:NAE327698 NKA327697:NKA327698 NTW327697:NTW327698 ODS327697:ODS327698 ONO327697:ONO327698 OXK327697:OXK327698 PHG327697:PHG327698 PRC327697:PRC327698 QAY327697:QAY327698 QKU327697:QKU327698 QUQ327697:QUQ327698 REM327697:REM327698 ROI327697:ROI327698 RYE327697:RYE327698 SIA327697:SIA327698 SRW327697:SRW327698 TBS327697:TBS327698 TLO327697:TLO327698 TVK327697:TVK327698 UFG327697:UFG327698 UPC327697:UPC327698 UYY327697:UYY327698 VIU327697:VIU327698 VSQ327697:VSQ327698 WCM327697:WCM327698 WMI327697:WMI327698 WWE327697:WWE327698 JS393233:JS393234 TO393233:TO393234 ADK393233:ADK393234 ANG393233:ANG393234 AXC393233:AXC393234 BGY393233:BGY393234 BQU393233:BQU393234 CAQ393233:CAQ393234 CKM393233:CKM393234 CUI393233:CUI393234 DEE393233:DEE393234 DOA393233:DOA393234 DXW393233:DXW393234 EHS393233:EHS393234 ERO393233:ERO393234 FBK393233:FBK393234 FLG393233:FLG393234 FVC393233:FVC393234 GEY393233:GEY393234 GOU393233:GOU393234 GYQ393233:GYQ393234 HIM393233:HIM393234 HSI393233:HSI393234 ICE393233:ICE393234 IMA393233:IMA393234 IVW393233:IVW393234 JFS393233:JFS393234 JPO393233:JPO393234 JZK393233:JZK393234 KJG393233:KJG393234 KTC393233:KTC393234 LCY393233:LCY393234 LMU393233:LMU393234 LWQ393233:LWQ393234 MGM393233:MGM393234 MQI393233:MQI393234 NAE393233:NAE393234 NKA393233:NKA393234 NTW393233:NTW393234 ODS393233:ODS393234 ONO393233:ONO393234 OXK393233:OXK393234 PHG393233:PHG393234 PRC393233:PRC393234 QAY393233:QAY393234 QKU393233:QKU393234 QUQ393233:QUQ393234 REM393233:REM393234 ROI393233:ROI393234 RYE393233:RYE393234 SIA393233:SIA393234 SRW393233:SRW393234 TBS393233:TBS393234 TLO393233:TLO393234 TVK393233:TVK393234 UFG393233:UFG393234 UPC393233:UPC393234 UYY393233:UYY393234 VIU393233:VIU393234 VSQ393233:VSQ393234 WCM393233:WCM393234 WMI393233:WMI393234 WWE393233:WWE393234 JS458769:JS458770 TO458769:TO458770 ADK458769:ADK458770 ANG458769:ANG458770 AXC458769:AXC458770 BGY458769:BGY458770 BQU458769:BQU458770 CAQ458769:CAQ458770 CKM458769:CKM458770 CUI458769:CUI458770 DEE458769:DEE458770 DOA458769:DOA458770 DXW458769:DXW458770 EHS458769:EHS458770 ERO458769:ERO458770 FBK458769:FBK458770 FLG458769:FLG458770 FVC458769:FVC458770 GEY458769:GEY458770 GOU458769:GOU458770 GYQ458769:GYQ458770 HIM458769:HIM458770 HSI458769:HSI458770 ICE458769:ICE458770 IMA458769:IMA458770 IVW458769:IVW458770 JFS458769:JFS458770 JPO458769:JPO458770 JZK458769:JZK458770 KJG458769:KJG458770 KTC458769:KTC458770 LCY458769:LCY458770 LMU458769:LMU458770 LWQ458769:LWQ458770 MGM458769:MGM458770 MQI458769:MQI458770 NAE458769:NAE458770 NKA458769:NKA458770 NTW458769:NTW458770 ODS458769:ODS458770 ONO458769:ONO458770 OXK458769:OXK458770 PHG458769:PHG458770 PRC458769:PRC458770 QAY458769:QAY458770 QKU458769:QKU458770 QUQ458769:QUQ458770 REM458769:REM458770 ROI458769:ROI458770 RYE458769:RYE458770 SIA458769:SIA458770 SRW458769:SRW458770 TBS458769:TBS458770 TLO458769:TLO458770 TVK458769:TVK458770 UFG458769:UFG458770 UPC458769:UPC458770 UYY458769:UYY458770 VIU458769:VIU458770 VSQ458769:VSQ458770 WCM458769:WCM458770 WMI458769:WMI458770 WWE458769:WWE458770 JS524305:JS524306 TO524305:TO524306 ADK524305:ADK524306 ANG524305:ANG524306 AXC524305:AXC524306 BGY524305:BGY524306 BQU524305:BQU524306 CAQ524305:CAQ524306 CKM524305:CKM524306 CUI524305:CUI524306 DEE524305:DEE524306 DOA524305:DOA524306 DXW524305:DXW524306 EHS524305:EHS524306 ERO524305:ERO524306 FBK524305:FBK524306 FLG524305:FLG524306 FVC524305:FVC524306 GEY524305:GEY524306 GOU524305:GOU524306 GYQ524305:GYQ524306 HIM524305:HIM524306 HSI524305:HSI524306 ICE524305:ICE524306 IMA524305:IMA524306 IVW524305:IVW524306 JFS524305:JFS524306 JPO524305:JPO524306 JZK524305:JZK524306 KJG524305:KJG524306 KTC524305:KTC524306 LCY524305:LCY524306 LMU524305:LMU524306 LWQ524305:LWQ524306 MGM524305:MGM524306 MQI524305:MQI524306 NAE524305:NAE524306 NKA524305:NKA524306 NTW524305:NTW524306 ODS524305:ODS524306 ONO524305:ONO524306 OXK524305:OXK524306 PHG524305:PHG524306 PRC524305:PRC524306 QAY524305:QAY524306 QKU524305:QKU524306 QUQ524305:QUQ524306 REM524305:REM524306 ROI524305:ROI524306 RYE524305:RYE524306 SIA524305:SIA524306 SRW524305:SRW524306 TBS524305:TBS524306 TLO524305:TLO524306 TVK524305:TVK524306 UFG524305:UFG524306 UPC524305:UPC524306 UYY524305:UYY524306 VIU524305:VIU524306 VSQ524305:VSQ524306 WCM524305:WCM524306 WMI524305:WMI524306 WWE524305:WWE524306 JS589841:JS589842 TO589841:TO589842 ADK589841:ADK589842 ANG589841:ANG589842 AXC589841:AXC589842 BGY589841:BGY589842 BQU589841:BQU589842 CAQ589841:CAQ589842 CKM589841:CKM589842 CUI589841:CUI589842 DEE589841:DEE589842 DOA589841:DOA589842 DXW589841:DXW589842 EHS589841:EHS589842 ERO589841:ERO589842 FBK589841:FBK589842 FLG589841:FLG589842 FVC589841:FVC589842 GEY589841:GEY589842 GOU589841:GOU589842 GYQ589841:GYQ589842 HIM589841:HIM589842 HSI589841:HSI589842 ICE589841:ICE589842 IMA589841:IMA589842 IVW589841:IVW589842 JFS589841:JFS589842 JPO589841:JPO589842 JZK589841:JZK589842 KJG589841:KJG589842 KTC589841:KTC589842 LCY589841:LCY589842 LMU589841:LMU589842 LWQ589841:LWQ589842 MGM589841:MGM589842 MQI589841:MQI589842 NAE589841:NAE589842 NKA589841:NKA589842 NTW589841:NTW589842 ODS589841:ODS589842 ONO589841:ONO589842 OXK589841:OXK589842 PHG589841:PHG589842 PRC589841:PRC589842 QAY589841:QAY589842 QKU589841:QKU589842 QUQ589841:QUQ589842 REM589841:REM589842 ROI589841:ROI589842 RYE589841:RYE589842 SIA589841:SIA589842 SRW589841:SRW589842 TBS589841:TBS589842 TLO589841:TLO589842 TVK589841:TVK589842 UFG589841:UFG589842 UPC589841:UPC589842 UYY589841:UYY589842 VIU589841:VIU589842 VSQ589841:VSQ589842 WCM589841:WCM589842 WMI589841:WMI589842 WWE589841:WWE589842 JS655377:JS655378 TO655377:TO655378 ADK655377:ADK655378 ANG655377:ANG655378 AXC655377:AXC655378 BGY655377:BGY655378 BQU655377:BQU655378 CAQ655377:CAQ655378 CKM655377:CKM655378 CUI655377:CUI655378 DEE655377:DEE655378 DOA655377:DOA655378 DXW655377:DXW655378 EHS655377:EHS655378 ERO655377:ERO655378 FBK655377:FBK655378 FLG655377:FLG655378 FVC655377:FVC655378 GEY655377:GEY655378 GOU655377:GOU655378 GYQ655377:GYQ655378 HIM655377:HIM655378 HSI655377:HSI655378 ICE655377:ICE655378 IMA655377:IMA655378 IVW655377:IVW655378 JFS655377:JFS655378 JPO655377:JPO655378 JZK655377:JZK655378 KJG655377:KJG655378 KTC655377:KTC655378 LCY655377:LCY655378 LMU655377:LMU655378 LWQ655377:LWQ655378 MGM655377:MGM655378 MQI655377:MQI655378 NAE655377:NAE655378 NKA655377:NKA655378 NTW655377:NTW655378 ODS655377:ODS655378 ONO655377:ONO655378 OXK655377:OXK655378 PHG655377:PHG655378 PRC655377:PRC655378 QAY655377:QAY655378 QKU655377:QKU655378 QUQ655377:QUQ655378 REM655377:REM655378 ROI655377:ROI655378 RYE655377:RYE655378 SIA655377:SIA655378 SRW655377:SRW655378 TBS655377:TBS655378 TLO655377:TLO655378 TVK655377:TVK655378 UFG655377:UFG655378 UPC655377:UPC655378 UYY655377:UYY655378 VIU655377:VIU655378 VSQ655377:VSQ655378 WCM655377:WCM655378 WMI655377:WMI655378 WWE655377:WWE655378 JS720913:JS720914 TO720913:TO720914 ADK720913:ADK720914 ANG720913:ANG720914 AXC720913:AXC720914 BGY720913:BGY720914 BQU720913:BQU720914 CAQ720913:CAQ720914 CKM720913:CKM720914 CUI720913:CUI720914 DEE720913:DEE720914 DOA720913:DOA720914 DXW720913:DXW720914 EHS720913:EHS720914 ERO720913:ERO720914 FBK720913:FBK720914 FLG720913:FLG720914 FVC720913:FVC720914 GEY720913:GEY720914 GOU720913:GOU720914 GYQ720913:GYQ720914 HIM720913:HIM720914 HSI720913:HSI720914 ICE720913:ICE720914 IMA720913:IMA720914 IVW720913:IVW720914 JFS720913:JFS720914 JPO720913:JPO720914 JZK720913:JZK720914 KJG720913:KJG720914 KTC720913:KTC720914 LCY720913:LCY720914 LMU720913:LMU720914 LWQ720913:LWQ720914 MGM720913:MGM720914 MQI720913:MQI720914 NAE720913:NAE720914 NKA720913:NKA720914 NTW720913:NTW720914 ODS720913:ODS720914 ONO720913:ONO720914 OXK720913:OXK720914 PHG720913:PHG720914 PRC720913:PRC720914 QAY720913:QAY720914 QKU720913:QKU720914 QUQ720913:QUQ720914 REM720913:REM720914 ROI720913:ROI720914 RYE720913:RYE720914 SIA720913:SIA720914 SRW720913:SRW720914 TBS720913:TBS720914 TLO720913:TLO720914 TVK720913:TVK720914 UFG720913:UFG720914 UPC720913:UPC720914 UYY720913:UYY720914 VIU720913:VIU720914 VSQ720913:VSQ720914 WCM720913:WCM720914 WMI720913:WMI720914 WWE720913:WWE720914 JS786449:JS786450 TO786449:TO786450 ADK786449:ADK786450 ANG786449:ANG786450 AXC786449:AXC786450 BGY786449:BGY786450 BQU786449:BQU786450 CAQ786449:CAQ786450 CKM786449:CKM786450 CUI786449:CUI786450 DEE786449:DEE786450 DOA786449:DOA786450 DXW786449:DXW786450 EHS786449:EHS786450 ERO786449:ERO786450 FBK786449:FBK786450 FLG786449:FLG786450 FVC786449:FVC786450 GEY786449:GEY786450 GOU786449:GOU786450 GYQ786449:GYQ786450 HIM786449:HIM786450 HSI786449:HSI786450 ICE786449:ICE786450 IMA786449:IMA786450 IVW786449:IVW786450 JFS786449:JFS786450 JPO786449:JPO786450 JZK786449:JZK786450 KJG786449:KJG786450 KTC786449:KTC786450 LCY786449:LCY786450 LMU786449:LMU786450 LWQ786449:LWQ786450 MGM786449:MGM786450 MQI786449:MQI786450 NAE786449:NAE786450 NKA786449:NKA786450 NTW786449:NTW786450 ODS786449:ODS786450 ONO786449:ONO786450 OXK786449:OXK786450 PHG786449:PHG786450 PRC786449:PRC786450 QAY786449:QAY786450 QKU786449:QKU786450 QUQ786449:QUQ786450 REM786449:REM786450 ROI786449:ROI786450 RYE786449:RYE786450 SIA786449:SIA786450 SRW786449:SRW786450 TBS786449:TBS786450 TLO786449:TLO786450 TVK786449:TVK786450 UFG786449:UFG786450 UPC786449:UPC786450 UYY786449:UYY786450 VIU786449:VIU786450 VSQ786449:VSQ786450 WCM786449:WCM786450 WMI786449:WMI786450 WWE786449:WWE786450 JS851985:JS851986 TO851985:TO851986 ADK851985:ADK851986 ANG851985:ANG851986 AXC851985:AXC851986 BGY851985:BGY851986 BQU851985:BQU851986 CAQ851985:CAQ851986 CKM851985:CKM851986 CUI851985:CUI851986 DEE851985:DEE851986 DOA851985:DOA851986 DXW851985:DXW851986 EHS851985:EHS851986 ERO851985:ERO851986 FBK851985:FBK851986 FLG851985:FLG851986 FVC851985:FVC851986 GEY851985:GEY851986 GOU851985:GOU851986 GYQ851985:GYQ851986 HIM851985:HIM851986 HSI851985:HSI851986 ICE851985:ICE851986 IMA851985:IMA851986 IVW851985:IVW851986 JFS851985:JFS851986 JPO851985:JPO851986 JZK851985:JZK851986 KJG851985:KJG851986 KTC851985:KTC851986 LCY851985:LCY851986 LMU851985:LMU851986 LWQ851985:LWQ851986 MGM851985:MGM851986 MQI851985:MQI851986 NAE851985:NAE851986 NKA851985:NKA851986 NTW851985:NTW851986 ODS851985:ODS851986 ONO851985:ONO851986 OXK851985:OXK851986 PHG851985:PHG851986 PRC851985:PRC851986 QAY851985:QAY851986 QKU851985:QKU851986 QUQ851985:QUQ851986 REM851985:REM851986 ROI851985:ROI851986 RYE851985:RYE851986 SIA851985:SIA851986 SRW851985:SRW851986 TBS851985:TBS851986 TLO851985:TLO851986 TVK851985:TVK851986 UFG851985:UFG851986 UPC851985:UPC851986 UYY851985:UYY851986 VIU851985:VIU851986 VSQ851985:VSQ851986 WCM851985:WCM851986 WMI851985:WMI851986 WWE851985:WWE851986 JS917521:JS917522 TO917521:TO917522 ADK917521:ADK917522 ANG917521:ANG917522 AXC917521:AXC917522 BGY917521:BGY917522 BQU917521:BQU917522 CAQ917521:CAQ917522 CKM917521:CKM917522 CUI917521:CUI917522 DEE917521:DEE917522 DOA917521:DOA917522 DXW917521:DXW917522 EHS917521:EHS917522 ERO917521:ERO917522 FBK917521:FBK917522 FLG917521:FLG917522 FVC917521:FVC917522 GEY917521:GEY917522 GOU917521:GOU917522 GYQ917521:GYQ917522 HIM917521:HIM917522 HSI917521:HSI917522 ICE917521:ICE917522 IMA917521:IMA917522 IVW917521:IVW917522 JFS917521:JFS917522 JPO917521:JPO917522 JZK917521:JZK917522 KJG917521:KJG917522 KTC917521:KTC917522 LCY917521:LCY917522 LMU917521:LMU917522 LWQ917521:LWQ917522 MGM917521:MGM917522 MQI917521:MQI917522 NAE917521:NAE917522 NKA917521:NKA917522 NTW917521:NTW917522 ODS917521:ODS917522 ONO917521:ONO917522 OXK917521:OXK917522 PHG917521:PHG917522 PRC917521:PRC917522 QAY917521:QAY917522 QKU917521:QKU917522 QUQ917521:QUQ917522 REM917521:REM917522 ROI917521:ROI917522 RYE917521:RYE917522 SIA917521:SIA917522 SRW917521:SRW917522 TBS917521:TBS917522 TLO917521:TLO917522 TVK917521:TVK917522 UFG917521:UFG917522 UPC917521:UPC917522 UYY917521:UYY917522 VIU917521:VIU917522 VSQ917521:VSQ917522 WCM917521:WCM917522 WMI917521:WMI917522 WWE917521:WWE917522 JS983057:JS983058 TO983057:TO983058 ADK983057:ADK983058 ANG983057:ANG983058 AXC983057:AXC983058 BGY983057:BGY983058 BQU983057:BQU983058 CAQ983057:CAQ983058 CKM983057:CKM983058 CUI983057:CUI983058 DEE983057:DEE983058 DOA983057:DOA983058 DXW983057:DXW983058 EHS983057:EHS983058 ERO983057:ERO983058 FBK983057:FBK983058 FLG983057:FLG983058 FVC983057:FVC983058 GEY983057:GEY983058 GOU983057:GOU983058 GYQ983057:GYQ983058 HIM983057:HIM983058 HSI983057:HSI983058 ICE983057:ICE983058 IMA983057:IMA983058 IVW983057:IVW983058 JFS983057:JFS983058 JPO983057:JPO983058 JZK983057:JZK983058 KJG983057:KJG983058 KTC983057:KTC983058 LCY983057:LCY983058 LMU983057:LMU983058 LWQ983057:LWQ983058 MGM983057:MGM983058 MQI983057:MQI983058 NAE983057:NAE983058 NKA983057:NKA983058 NTW983057:NTW983058 ODS983057:ODS983058 ONO983057:ONO983058 OXK983057:OXK983058 PHG983057:PHG983058 PRC983057:PRC983058 QAY983057:QAY983058 QKU983057:QKU983058 QUQ983057:QUQ983058 REM983057:REM983058 ROI983057:ROI983058 RYE983057:RYE983058 SIA983057:SIA983058 SRW983057:SRW983058 TBS983057:TBS983058 TLO983057:TLO983058 TVK983057:TVK983058 UFG983057:UFG983058 UPC983057:UPC983058 UYY983057:UYY983058 VIU983057:VIU983058 VSQ983057:VSQ983058 WCM983057:WCM983058 WMI983057:WMI983058 WWE983057:WWE983058 JS120:JS272 TO120:TO272 ADK120:ADK272 ANG120:ANG272 AXC120:AXC272 BGY120:BGY272 BQU120:BQU272 CAQ120:CAQ272 CKM120:CKM272 CUI120:CUI272 DEE120:DEE272 DOA120:DOA272 DXW120:DXW272 EHS120:EHS272 ERO120:ERO272 FBK120:FBK272 FLG120:FLG272 FVC120:FVC272 GEY120:GEY272 GOU120:GOU272 GYQ120:GYQ272 HIM120:HIM272 HSI120:HSI272 ICE120:ICE272 IMA120:IMA272 IVW120:IVW272 JFS120:JFS272 JPO120:JPO272 JZK120:JZK272 KJG120:KJG272 KTC120:KTC272 LCY120:LCY272 LMU120:LMU272 LWQ120:LWQ272 MGM120:MGM272 MQI120:MQI272 NAE120:NAE272 NKA120:NKA272 NTW120:NTW272 ODS120:ODS272 ONO120:ONO272 OXK120:OXK272 PHG120:PHG272 PRC120:PRC272 QAY120:QAY272 QKU120:QKU272 QUQ120:QUQ272 REM120:REM272 ROI120:ROI272 RYE120:RYE272 SIA120:SIA272 SRW120:SRW272 TBS120:TBS272 TLO120:TLO272 TVK120:TVK272 UFG120:UFG272 UPC120:UPC272 UYY120:UYY272 VIU120:VIU272 VSQ120:VSQ272 WCM120:WCM272 WMI120:WMI272 WWE120:WWE272 JS65656:JS65808 TO65656:TO65808 ADK65656:ADK65808 ANG65656:ANG65808 AXC65656:AXC65808 BGY65656:BGY65808 BQU65656:BQU65808 CAQ65656:CAQ65808 CKM65656:CKM65808 CUI65656:CUI65808 DEE65656:DEE65808 DOA65656:DOA65808 DXW65656:DXW65808 EHS65656:EHS65808 ERO65656:ERO65808 FBK65656:FBK65808 FLG65656:FLG65808 FVC65656:FVC65808 GEY65656:GEY65808 GOU65656:GOU65808 GYQ65656:GYQ65808 HIM65656:HIM65808 HSI65656:HSI65808 ICE65656:ICE65808 IMA65656:IMA65808 IVW65656:IVW65808 JFS65656:JFS65808 JPO65656:JPO65808 JZK65656:JZK65808 KJG65656:KJG65808 KTC65656:KTC65808 LCY65656:LCY65808 LMU65656:LMU65808 LWQ65656:LWQ65808 MGM65656:MGM65808 MQI65656:MQI65808 NAE65656:NAE65808 NKA65656:NKA65808 NTW65656:NTW65808 ODS65656:ODS65808 ONO65656:ONO65808 OXK65656:OXK65808 PHG65656:PHG65808 PRC65656:PRC65808 QAY65656:QAY65808 QKU65656:QKU65808 QUQ65656:QUQ65808 REM65656:REM65808 ROI65656:ROI65808 RYE65656:RYE65808 SIA65656:SIA65808 SRW65656:SRW65808 TBS65656:TBS65808 TLO65656:TLO65808 TVK65656:TVK65808 UFG65656:UFG65808 UPC65656:UPC65808 UYY65656:UYY65808 VIU65656:VIU65808 VSQ65656:VSQ65808 WCM65656:WCM65808 WMI65656:WMI65808 WWE65656:WWE65808 JS131192:JS131344 TO131192:TO131344 ADK131192:ADK131344 ANG131192:ANG131344 AXC131192:AXC131344 BGY131192:BGY131344 BQU131192:BQU131344 CAQ131192:CAQ131344 CKM131192:CKM131344 CUI131192:CUI131344 DEE131192:DEE131344 DOA131192:DOA131344 DXW131192:DXW131344 EHS131192:EHS131344 ERO131192:ERO131344 FBK131192:FBK131344 FLG131192:FLG131344 FVC131192:FVC131344 GEY131192:GEY131344 GOU131192:GOU131344 GYQ131192:GYQ131344 HIM131192:HIM131344 HSI131192:HSI131344 ICE131192:ICE131344 IMA131192:IMA131344 IVW131192:IVW131344 JFS131192:JFS131344 JPO131192:JPO131344 JZK131192:JZK131344 KJG131192:KJG131344 KTC131192:KTC131344 LCY131192:LCY131344 LMU131192:LMU131344 LWQ131192:LWQ131344 MGM131192:MGM131344 MQI131192:MQI131344 NAE131192:NAE131344 NKA131192:NKA131344 NTW131192:NTW131344 ODS131192:ODS131344 ONO131192:ONO131344 OXK131192:OXK131344 PHG131192:PHG131344 PRC131192:PRC131344 QAY131192:QAY131344 QKU131192:QKU131344 QUQ131192:QUQ131344 REM131192:REM131344 ROI131192:ROI131344 RYE131192:RYE131344 SIA131192:SIA131344 SRW131192:SRW131344 TBS131192:TBS131344 TLO131192:TLO131344 TVK131192:TVK131344 UFG131192:UFG131344 UPC131192:UPC131344 UYY131192:UYY131344 VIU131192:VIU131344 VSQ131192:VSQ131344 WCM131192:WCM131344 WMI131192:WMI131344 WWE131192:WWE131344 JS196728:JS196880 TO196728:TO196880 ADK196728:ADK196880 ANG196728:ANG196880 AXC196728:AXC196880 BGY196728:BGY196880 BQU196728:BQU196880 CAQ196728:CAQ196880 CKM196728:CKM196880 CUI196728:CUI196880 DEE196728:DEE196880 DOA196728:DOA196880 DXW196728:DXW196880 EHS196728:EHS196880 ERO196728:ERO196880 FBK196728:FBK196880 FLG196728:FLG196880 FVC196728:FVC196880 GEY196728:GEY196880 GOU196728:GOU196880 GYQ196728:GYQ196880 HIM196728:HIM196880 HSI196728:HSI196880 ICE196728:ICE196880 IMA196728:IMA196880 IVW196728:IVW196880 JFS196728:JFS196880 JPO196728:JPO196880 JZK196728:JZK196880 KJG196728:KJG196880 KTC196728:KTC196880 LCY196728:LCY196880 LMU196728:LMU196880 LWQ196728:LWQ196880 MGM196728:MGM196880 MQI196728:MQI196880 NAE196728:NAE196880 NKA196728:NKA196880 NTW196728:NTW196880 ODS196728:ODS196880 ONO196728:ONO196880 OXK196728:OXK196880 PHG196728:PHG196880 PRC196728:PRC196880 QAY196728:QAY196880 QKU196728:QKU196880 QUQ196728:QUQ196880 REM196728:REM196880 ROI196728:ROI196880 RYE196728:RYE196880 SIA196728:SIA196880 SRW196728:SRW196880 TBS196728:TBS196880 TLO196728:TLO196880 TVK196728:TVK196880 UFG196728:UFG196880 UPC196728:UPC196880 UYY196728:UYY196880 VIU196728:VIU196880 VSQ196728:VSQ196880 WCM196728:WCM196880 WMI196728:WMI196880 WWE196728:WWE196880 JS262264:JS262416 TO262264:TO262416 ADK262264:ADK262416 ANG262264:ANG262416 AXC262264:AXC262416 BGY262264:BGY262416 BQU262264:BQU262416 CAQ262264:CAQ262416 CKM262264:CKM262416 CUI262264:CUI262416 DEE262264:DEE262416 DOA262264:DOA262416 DXW262264:DXW262416 EHS262264:EHS262416 ERO262264:ERO262416 FBK262264:FBK262416 FLG262264:FLG262416 FVC262264:FVC262416 GEY262264:GEY262416 GOU262264:GOU262416 GYQ262264:GYQ262416 HIM262264:HIM262416 HSI262264:HSI262416 ICE262264:ICE262416 IMA262264:IMA262416 IVW262264:IVW262416 JFS262264:JFS262416 JPO262264:JPO262416 JZK262264:JZK262416 KJG262264:KJG262416 KTC262264:KTC262416 LCY262264:LCY262416 LMU262264:LMU262416 LWQ262264:LWQ262416 MGM262264:MGM262416 MQI262264:MQI262416 NAE262264:NAE262416 NKA262264:NKA262416 NTW262264:NTW262416 ODS262264:ODS262416 ONO262264:ONO262416 OXK262264:OXK262416 PHG262264:PHG262416 PRC262264:PRC262416 QAY262264:QAY262416 QKU262264:QKU262416 QUQ262264:QUQ262416 REM262264:REM262416 ROI262264:ROI262416 RYE262264:RYE262416 SIA262264:SIA262416 SRW262264:SRW262416 TBS262264:TBS262416 TLO262264:TLO262416 TVK262264:TVK262416 UFG262264:UFG262416 UPC262264:UPC262416 UYY262264:UYY262416 VIU262264:VIU262416 VSQ262264:VSQ262416 WCM262264:WCM262416 WMI262264:WMI262416 WWE262264:WWE262416 JS327800:JS327952 TO327800:TO327952 ADK327800:ADK327952 ANG327800:ANG327952 AXC327800:AXC327952 BGY327800:BGY327952 BQU327800:BQU327952 CAQ327800:CAQ327952 CKM327800:CKM327952 CUI327800:CUI327952 DEE327800:DEE327952 DOA327800:DOA327952 DXW327800:DXW327952 EHS327800:EHS327952 ERO327800:ERO327952 FBK327800:FBK327952 FLG327800:FLG327952 FVC327800:FVC327952 GEY327800:GEY327952 GOU327800:GOU327952 GYQ327800:GYQ327952 HIM327800:HIM327952 HSI327800:HSI327952 ICE327800:ICE327952 IMA327800:IMA327952 IVW327800:IVW327952 JFS327800:JFS327952 JPO327800:JPO327952 JZK327800:JZK327952 KJG327800:KJG327952 KTC327800:KTC327952 LCY327800:LCY327952 LMU327800:LMU327952 LWQ327800:LWQ327952 MGM327800:MGM327952 MQI327800:MQI327952 NAE327800:NAE327952 NKA327800:NKA327952 NTW327800:NTW327952 ODS327800:ODS327952 ONO327800:ONO327952 OXK327800:OXK327952 PHG327800:PHG327952 PRC327800:PRC327952 QAY327800:QAY327952 QKU327800:QKU327952 QUQ327800:QUQ327952 REM327800:REM327952 ROI327800:ROI327952 RYE327800:RYE327952 SIA327800:SIA327952 SRW327800:SRW327952 TBS327800:TBS327952 TLO327800:TLO327952 TVK327800:TVK327952 UFG327800:UFG327952 UPC327800:UPC327952 UYY327800:UYY327952 VIU327800:VIU327952 VSQ327800:VSQ327952 WCM327800:WCM327952 WMI327800:WMI327952 WWE327800:WWE327952 JS393336:JS393488 TO393336:TO393488 ADK393336:ADK393488 ANG393336:ANG393488 AXC393336:AXC393488 BGY393336:BGY393488 BQU393336:BQU393488 CAQ393336:CAQ393488 CKM393336:CKM393488 CUI393336:CUI393488 DEE393336:DEE393488 DOA393336:DOA393488 DXW393336:DXW393488 EHS393336:EHS393488 ERO393336:ERO393488 FBK393336:FBK393488 FLG393336:FLG393488 FVC393336:FVC393488 GEY393336:GEY393488 GOU393336:GOU393488 GYQ393336:GYQ393488 HIM393336:HIM393488 HSI393336:HSI393488 ICE393336:ICE393488 IMA393336:IMA393488 IVW393336:IVW393488 JFS393336:JFS393488 JPO393336:JPO393488 JZK393336:JZK393488 KJG393336:KJG393488 KTC393336:KTC393488 LCY393336:LCY393488 LMU393336:LMU393488 LWQ393336:LWQ393488 MGM393336:MGM393488 MQI393336:MQI393488 NAE393336:NAE393488 NKA393336:NKA393488 NTW393336:NTW393488 ODS393336:ODS393488 ONO393336:ONO393488 OXK393336:OXK393488 PHG393336:PHG393488 PRC393336:PRC393488 QAY393336:QAY393488 QKU393336:QKU393488 QUQ393336:QUQ393488 REM393336:REM393488 ROI393336:ROI393488 RYE393336:RYE393488 SIA393336:SIA393488 SRW393336:SRW393488 TBS393336:TBS393488 TLO393336:TLO393488 TVK393336:TVK393488 UFG393336:UFG393488 UPC393336:UPC393488 UYY393336:UYY393488 VIU393336:VIU393488 VSQ393336:VSQ393488 WCM393336:WCM393488 WMI393336:WMI393488 WWE393336:WWE393488 JS458872:JS459024 TO458872:TO459024 ADK458872:ADK459024 ANG458872:ANG459024 AXC458872:AXC459024 BGY458872:BGY459024 BQU458872:BQU459024 CAQ458872:CAQ459024 CKM458872:CKM459024 CUI458872:CUI459024 DEE458872:DEE459024 DOA458872:DOA459024 DXW458872:DXW459024 EHS458872:EHS459024 ERO458872:ERO459024 FBK458872:FBK459024 FLG458872:FLG459024 FVC458872:FVC459024 GEY458872:GEY459024 GOU458872:GOU459024 GYQ458872:GYQ459024 HIM458872:HIM459024 HSI458872:HSI459024 ICE458872:ICE459024 IMA458872:IMA459024 IVW458872:IVW459024 JFS458872:JFS459024 JPO458872:JPO459024 JZK458872:JZK459024 KJG458872:KJG459024 KTC458872:KTC459024 LCY458872:LCY459024 LMU458872:LMU459024 LWQ458872:LWQ459024 MGM458872:MGM459024 MQI458872:MQI459024 NAE458872:NAE459024 NKA458872:NKA459024 NTW458872:NTW459024 ODS458872:ODS459024 ONO458872:ONO459024 OXK458872:OXK459024 PHG458872:PHG459024 PRC458872:PRC459024 QAY458872:QAY459024 QKU458872:QKU459024 QUQ458872:QUQ459024 REM458872:REM459024 ROI458872:ROI459024 RYE458872:RYE459024 SIA458872:SIA459024 SRW458872:SRW459024 TBS458872:TBS459024 TLO458872:TLO459024 TVK458872:TVK459024 UFG458872:UFG459024 UPC458872:UPC459024 UYY458872:UYY459024 VIU458872:VIU459024 VSQ458872:VSQ459024 WCM458872:WCM459024 WMI458872:WMI459024 WWE458872:WWE459024 JS524408:JS524560 TO524408:TO524560 ADK524408:ADK524560 ANG524408:ANG524560 AXC524408:AXC524560 BGY524408:BGY524560 BQU524408:BQU524560 CAQ524408:CAQ524560 CKM524408:CKM524560 CUI524408:CUI524560 DEE524408:DEE524560 DOA524408:DOA524560 DXW524408:DXW524560 EHS524408:EHS524560 ERO524408:ERO524560 FBK524408:FBK524560 FLG524408:FLG524560 FVC524408:FVC524560 GEY524408:GEY524560 GOU524408:GOU524560 GYQ524408:GYQ524560 HIM524408:HIM524560 HSI524408:HSI524560 ICE524408:ICE524560 IMA524408:IMA524560 IVW524408:IVW524560 JFS524408:JFS524560 JPO524408:JPO524560 JZK524408:JZK524560 KJG524408:KJG524560 KTC524408:KTC524560 LCY524408:LCY524560 LMU524408:LMU524560 LWQ524408:LWQ524560 MGM524408:MGM524560 MQI524408:MQI524560 NAE524408:NAE524560 NKA524408:NKA524560 NTW524408:NTW524560 ODS524408:ODS524560 ONO524408:ONO524560 OXK524408:OXK524560 PHG524408:PHG524560 PRC524408:PRC524560 QAY524408:QAY524560 QKU524408:QKU524560 QUQ524408:QUQ524560 REM524408:REM524560 ROI524408:ROI524560 RYE524408:RYE524560 SIA524408:SIA524560 SRW524408:SRW524560 TBS524408:TBS524560 TLO524408:TLO524560 TVK524408:TVK524560 UFG524408:UFG524560 UPC524408:UPC524560 UYY524408:UYY524560 VIU524408:VIU524560 VSQ524408:VSQ524560 WCM524408:WCM524560 WMI524408:WMI524560 WWE524408:WWE524560 JS589944:JS590096 TO589944:TO590096 ADK589944:ADK590096 ANG589944:ANG590096 AXC589944:AXC590096 BGY589944:BGY590096 BQU589944:BQU590096 CAQ589944:CAQ590096 CKM589944:CKM590096 CUI589944:CUI590096 DEE589944:DEE590096 DOA589944:DOA590096 DXW589944:DXW590096 EHS589944:EHS590096 ERO589944:ERO590096 FBK589944:FBK590096 FLG589944:FLG590096 FVC589944:FVC590096 GEY589944:GEY590096 GOU589944:GOU590096 GYQ589944:GYQ590096 HIM589944:HIM590096 HSI589944:HSI590096 ICE589944:ICE590096 IMA589944:IMA590096 IVW589944:IVW590096 JFS589944:JFS590096 JPO589944:JPO590096 JZK589944:JZK590096 KJG589944:KJG590096 KTC589944:KTC590096 LCY589944:LCY590096 LMU589944:LMU590096 LWQ589944:LWQ590096 MGM589944:MGM590096 MQI589944:MQI590096 NAE589944:NAE590096 NKA589944:NKA590096 NTW589944:NTW590096 ODS589944:ODS590096 ONO589944:ONO590096 OXK589944:OXK590096 PHG589944:PHG590096 PRC589944:PRC590096 QAY589944:QAY590096 QKU589944:QKU590096 QUQ589944:QUQ590096 REM589944:REM590096 ROI589944:ROI590096 RYE589944:RYE590096 SIA589944:SIA590096 SRW589944:SRW590096 TBS589944:TBS590096 TLO589944:TLO590096 TVK589944:TVK590096 UFG589944:UFG590096 UPC589944:UPC590096 UYY589944:UYY590096 VIU589944:VIU590096 VSQ589944:VSQ590096 WCM589944:WCM590096 WMI589944:WMI590096 WWE589944:WWE590096 JS655480:JS655632 TO655480:TO655632 ADK655480:ADK655632 ANG655480:ANG655632 AXC655480:AXC655632 BGY655480:BGY655632 BQU655480:BQU655632 CAQ655480:CAQ655632 CKM655480:CKM655632 CUI655480:CUI655632 DEE655480:DEE655632 DOA655480:DOA655632 DXW655480:DXW655632 EHS655480:EHS655632 ERO655480:ERO655632 FBK655480:FBK655632 FLG655480:FLG655632 FVC655480:FVC655632 GEY655480:GEY655632 GOU655480:GOU655632 GYQ655480:GYQ655632 HIM655480:HIM655632 HSI655480:HSI655632 ICE655480:ICE655632 IMA655480:IMA655632 IVW655480:IVW655632 JFS655480:JFS655632 JPO655480:JPO655632 JZK655480:JZK655632 KJG655480:KJG655632 KTC655480:KTC655632 LCY655480:LCY655632 LMU655480:LMU655632 LWQ655480:LWQ655632 MGM655480:MGM655632 MQI655480:MQI655632 NAE655480:NAE655632 NKA655480:NKA655632 NTW655480:NTW655632 ODS655480:ODS655632 ONO655480:ONO655632 OXK655480:OXK655632 PHG655480:PHG655632 PRC655480:PRC655632 QAY655480:QAY655632 QKU655480:QKU655632 QUQ655480:QUQ655632 REM655480:REM655632 ROI655480:ROI655632 RYE655480:RYE655632 SIA655480:SIA655632 SRW655480:SRW655632 TBS655480:TBS655632 TLO655480:TLO655632 TVK655480:TVK655632 UFG655480:UFG655632 UPC655480:UPC655632 UYY655480:UYY655632 VIU655480:VIU655632 VSQ655480:VSQ655632 WCM655480:WCM655632 WMI655480:WMI655632 WWE655480:WWE655632 JS721016:JS721168 TO721016:TO721168 ADK721016:ADK721168 ANG721016:ANG721168 AXC721016:AXC721168 BGY721016:BGY721168 BQU721016:BQU721168 CAQ721016:CAQ721168 CKM721016:CKM721168 CUI721016:CUI721168 DEE721016:DEE721168 DOA721016:DOA721168 DXW721016:DXW721168 EHS721016:EHS721168 ERO721016:ERO721168 FBK721016:FBK721168 FLG721016:FLG721168 FVC721016:FVC721168 GEY721016:GEY721168 GOU721016:GOU721168 GYQ721016:GYQ721168 HIM721016:HIM721168 HSI721016:HSI721168 ICE721016:ICE721168 IMA721016:IMA721168 IVW721016:IVW721168 JFS721016:JFS721168 JPO721016:JPO721168 JZK721016:JZK721168 KJG721016:KJG721168 KTC721016:KTC721168 LCY721016:LCY721168 LMU721016:LMU721168 LWQ721016:LWQ721168 MGM721016:MGM721168 MQI721016:MQI721168 NAE721016:NAE721168 NKA721016:NKA721168 NTW721016:NTW721168 ODS721016:ODS721168 ONO721016:ONO721168 OXK721016:OXK721168 PHG721016:PHG721168 PRC721016:PRC721168 QAY721016:QAY721168 QKU721016:QKU721168 QUQ721016:QUQ721168 REM721016:REM721168 ROI721016:ROI721168 RYE721016:RYE721168 SIA721016:SIA721168 SRW721016:SRW721168 TBS721016:TBS721168 TLO721016:TLO721168 TVK721016:TVK721168 UFG721016:UFG721168 UPC721016:UPC721168 UYY721016:UYY721168 VIU721016:VIU721168 VSQ721016:VSQ721168 WCM721016:WCM721168 WMI721016:WMI721168 WWE721016:WWE721168 JS786552:JS786704 TO786552:TO786704 ADK786552:ADK786704 ANG786552:ANG786704 AXC786552:AXC786704 BGY786552:BGY786704 BQU786552:BQU786704 CAQ786552:CAQ786704 CKM786552:CKM786704 CUI786552:CUI786704 DEE786552:DEE786704 DOA786552:DOA786704 DXW786552:DXW786704 EHS786552:EHS786704 ERO786552:ERO786704 FBK786552:FBK786704 FLG786552:FLG786704 FVC786552:FVC786704 GEY786552:GEY786704 GOU786552:GOU786704 GYQ786552:GYQ786704 HIM786552:HIM786704 HSI786552:HSI786704 ICE786552:ICE786704 IMA786552:IMA786704 IVW786552:IVW786704 JFS786552:JFS786704 JPO786552:JPO786704 JZK786552:JZK786704 KJG786552:KJG786704 KTC786552:KTC786704 LCY786552:LCY786704 LMU786552:LMU786704 LWQ786552:LWQ786704 MGM786552:MGM786704 MQI786552:MQI786704 NAE786552:NAE786704 NKA786552:NKA786704 NTW786552:NTW786704 ODS786552:ODS786704 ONO786552:ONO786704 OXK786552:OXK786704 PHG786552:PHG786704 PRC786552:PRC786704 QAY786552:QAY786704 QKU786552:QKU786704 QUQ786552:QUQ786704 REM786552:REM786704 ROI786552:ROI786704 RYE786552:RYE786704 SIA786552:SIA786704 SRW786552:SRW786704 TBS786552:TBS786704 TLO786552:TLO786704 TVK786552:TVK786704 UFG786552:UFG786704 UPC786552:UPC786704 UYY786552:UYY786704 VIU786552:VIU786704 VSQ786552:VSQ786704 WCM786552:WCM786704 WMI786552:WMI786704 WWE786552:WWE786704 JS852088:JS852240 TO852088:TO852240 ADK852088:ADK852240 ANG852088:ANG852240 AXC852088:AXC852240 BGY852088:BGY852240 BQU852088:BQU852240 CAQ852088:CAQ852240 CKM852088:CKM852240 CUI852088:CUI852240 DEE852088:DEE852240 DOA852088:DOA852240 DXW852088:DXW852240 EHS852088:EHS852240 ERO852088:ERO852240 FBK852088:FBK852240 FLG852088:FLG852240 FVC852088:FVC852240 GEY852088:GEY852240 GOU852088:GOU852240 GYQ852088:GYQ852240 HIM852088:HIM852240 HSI852088:HSI852240 ICE852088:ICE852240 IMA852088:IMA852240 IVW852088:IVW852240 JFS852088:JFS852240 JPO852088:JPO852240 JZK852088:JZK852240 KJG852088:KJG852240 KTC852088:KTC852240 LCY852088:LCY852240 LMU852088:LMU852240 LWQ852088:LWQ852240 MGM852088:MGM852240 MQI852088:MQI852240 NAE852088:NAE852240 NKA852088:NKA852240 NTW852088:NTW852240 ODS852088:ODS852240 ONO852088:ONO852240 OXK852088:OXK852240 PHG852088:PHG852240 PRC852088:PRC852240 QAY852088:QAY852240 QKU852088:QKU852240 QUQ852088:QUQ852240 REM852088:REM852240 ROI852088:ROI852240 RYE852088:RYE852240 SIA852088:SIA852240 SRW852088:SRW852240 TBS852088:TBS852240 TLO852088:TLO852240 TVK852088:TVK852240 UFG852088:UFG852240 UPC852088:UPC852240 UYY852088:UYY852240 VIU852088:VIU852240 VSQ852088:VSQ852240 WCM852088:WCM852240 WMI852088:WMI852240 WWE852088:WWE852240 JS917624:JS917776 TO917624:TO917776 ADK917624:ADK917776 ANG917624:ANG917776 AXC917624:AXC917776 BGY917624:BGY917776 BQU917624:BQU917776 CAQ917624:CAQ917776 CKM917624:CKM917776 CUI917624:CUI917776 DEE917624:DEE917776 DOA917624:DOA917776 DXW917624:DXW917776 EHS917624:EHS917776 ERO917624:ERO917776 FBK917624:FBK917776 FLG917624:FLG917776 FVC917624:FVC917776 GEY917624:GEY917776 GOU917624:GOU917776 GYQ917624:GYQ917776 HIM917624:HIM917776 HSI917624:HSI917776 ICE917624:ICE917776 IMA917624:IMA917776 IVW917624:IVW917776 JFS917624:JFS917776 JPO917624:JPO917776 JZK917624:JZK917776 KJG917624:KJG917776 KTC917624:KTC917776 LCY917624:LCY917776 LMU917624:LMU917776 LWQ917624:LWQ917776 MGM917624:MGM917776 MQI917624:MQI917776 NAE917624:NAE917776 NKA917624:NKA917776 NTW917624:NTW917776 ODS917624:ODS917776 ONO917624:ONO917776 OXK917624:OXK917776 PHG917624:PHG917776 PRC917624:PRC917776 QAY917624:QAY917776 QKU917624:QKU917776 QUQ917624:QUQ917776 REM917624:REM917776 ROI917624:ROI917776 RYE917624:RYE917776 SIA917624:SIA917776 SRW917624:SRW917776 TBS917624:TBS917776 TLO917624:TLO917776 TVK917624:TVK917776 UFG917624:UFG917776 UPC917624:UPC917776 UYY917624:UYY917776 VIU917624:VIU917776 VSQ917624:VSQ917776 WCM917624:WCM917776 WMI917624:WMI917776 WWE917624:WWE917776 JS983160:JS983312 TO983160:TO983312 ADK983160:ADK983312 ANG983160:ANG983312 AXC983160:AXC983312 BGY983160:BGY983312 BQU983160:BQU983312 CAQ983160:CAQ983312 CKM983160:CKM983312 CUI983160:CUI983312 DEE983160:DEE983312 DOA983160:DOA983312 DXW983160:DXW983312 EHS983160:EHS983312 ERO983160:ERO983312 FBK983160:FBK983312 FLG983160:FLG983312 FVC983160:FVC983312 GEY983160:GEY983312 GOU983160:GOU983312 GYQ983160:GYQ983312 HIM983160:HIM983312 HSI983160:HSI983312 ICE983160:ICE983312 IMA983160:IMA983312 IVW983160:IVW983312 JFS983160:JFS983312 JPO983160:JPO983312 JZK983160:JZK983312 KJG983160:KJG983312 KTC983160:KTC983312 LCY983160:LCY983312 LMU983160:LMU983312 LWQ983160:LWQ983312 MGM983160:MGM983312 MQI983160:MQI983312 NAE983160:NAE983312 NKA983160:NKA983312 NTW983160:NTW983312 ODS983160:ODS983312 ONO983160:ONO983312 OXK983160:OXK983312 PHG983160:PHG983312 PRC983160:PRC983312 QAY983160:QAY983312 QKU983160:QKU983312 QUQ983160:QUQ983312 REM983160:REM983312 ROI983160:ROI983312 RYE983160:RYE983312 SIA983160:SIA983312 SRW983160:SRW983312 TBS983160:TBS983312 TLO983160:TLO983312 TVK983160:TVK983312 UFG983160:UFG983312 UPC983160:UPC983312 UYY983160:UYY983312 VIU983160:VIU983312 VSQ983160:VSQ983312 WCM983160:WCM983312 WMI983160:WMI983312 WWE983160:WWE983312 WWE983039:WWE983054 JS65535:JS65550 TO65535:TO65550 ADK65535:ADK65550 ANG65535:ANG65550 AXC65535:AXC65550 BGY65535:BGY65550 BQU65535:BQU65550 CAQ65535:CAQ65550 CKM65535:CKM65550 CUI65535:CUI65550 DEE65535:DEE65550 DOA65535:DOA65550 DXW65535:DXW65550 EHS65535:EHS65550 ERO65535:ERO65550 FBK65535:FBK65550 FLG65535:FLG65550 FVC65535:FVC65550 GEY65535:GEY65550 GOU65535:GOU65550 GYQ65535:GYQ65550 HIM65535:HIM65550 HSI65535:HSI65550 ICE65535:ICE65550 IMA65535:IMA65550 IVW65535:IVW65550 JFS65535:JFS65550 JPO65535:JPO65550 JZK65535:JZK65550 KJG65535:KJG65550 KTC65535:KTC65550 LCY65535:LCY65550 LMU65535:LMU65550 LWQ65535:LWQ65550 MGM65535:MGM65550 MQI65535:MQI65550 NAE65535:NAE65550 NKA65535:NKA65550 NTW65535:NTW65550 ODS65535:ODS65550 ONO65535:ONO65550 OXK65535:OXK65550 PHG65535:PHG65550 PRC65535:PRC65550 QAY65535:QAY65550 QKU65535:QKU65550 QUQ65535:QUQ65550 REM65535:REM65550 ROI65535:ROI65550 RYE65535:RYE65550 SIA65535:SIA65550 SRW65535:SRW65550 TBS65535:TBS65550 TLO65535:TLO65550 TVK65535:TVK65550 UFG65535:UFG65550 UPC65535:UPC65550 UYY65535:UYY65550 VIU65535:VIU65550 VSQ65535:VSQ65550 WCM65535:WCM65550 WMI65535:WMI65550 WWE65535:WWE65550 JS131071:JS131086 TO131071:TO131086 ADK131071:ADK131086 ANG131071:ANG131086 AXC131071:AXC131086 BGY131071:BGY131086 BQU131071:BQU131086 CAQ131071:CAQ131086 CKM131071:CKM131086 CUI131071:CUI131086 DEE131071:DEE131086 DOA131071:DOA131086 DXW131071:DXW131086 EHS131071:EHS131086 ERO131071:ERO131086 FBK131071:FBK131086 FLG131071:FLG131086 FVC131071:FVC131086 GEY131071:GEY131086 GOU131071:GOU131086 GYQ131071:GYQ131086 HIM131071:HIM131086 HSI131071:HSI131086 ICE131071:ICE131086 IMA131071:IMA131086 IVW131071:IVW131086 JFS131071:JFS131086 JPO131071:JPO131086 JZK131071:JZK131086 KJG131071:KJG131086 KTC131071:KTC131086 LCY131071:LCY131086 LMU131071:LMU131086 LWQ131071:LWQ131086 MGM131071:MGM131086 MQI131071:MQI131086 NAE131071:NAE131086 NKA131071:NKA131086 NTW131071:NTW131086 ODS131071:ODS131086 ONO131071:ONO131086 OXK131071:OXK131086 PHG131071:PHG131086 PRC131071:PRC131086 QAY131071:QAY131086 QKU131071:QKU131086 QUQ131071:QUQ131086 REM131071:REM131086 ROI131071:ROI131086 RYE131071:RYE131086 SIA131071:SIA131086 SRW131071:SRW131086 TBS131071:TBS131086 TLO131071:TLO131086 TVK131071:TVK131086 UFG131071:UFG131086 UPC131071:UPC131086 UYY131071:UYY131086 VIU131071:VIU131086 VSQ131071:VSQ131086 WCM131071:WCM131086 WMI131071:WMI131086 WWE131071:WWE131086 JS196607:JS196622 TO196607:TO196622 ADK196607:ADK196622 ANG196607:ANG196622 AXC196607:AXC196622 BGY196607:BGY196622 BQU196607:BQU196622 CAQ196607:CAQ196622 CKM196607:CKM196622 CUI196607:CUI196622 DEE196607:DEE196622 DOA196607:DOA196622 DXW196607:DXW196622 EHS196607:EHS196622 ERO196607:ERO196622 FBK196607:FBK196622 FLG196607:FLG196622 FVC196607:FVC196622 GEY196607:GEY196622 GOU196607:GOU196622 GYQ196607:GYQ196622 HIM196607:HIM196622 HSI196607:HSI196622 ICE196607:ICE196622 IMA196607:IMA196622 IVW196607:IVW196622 JFS196607:JFS196622 JPO196607:JPO196622 JZK196607:JZK196622 KJG196607:KJG196622 KTC196607:KTC196622 LCY196607:LCY196622 LMU196607:LMU196622 LWQ196607:LWQ196622 MGM196607:MGM196622 MQI196607:MQI196622 NAE196607:NAE196622 NKA196607:NKA196622 NTW196607:NTW196622 ODS196607:ODS196622 ONO196607:ONO196622 OXK196607:OXK196622 PHG196607:PHG196622 PRC196607:PRC196622 QAY196607:QAY196622 QKU196607:QKU196622 QUQ196607:QUQ196622 REM196607:REM196622 ROI196607:ROI196622 RYE196607:RYE196622 SIA196607:SIA196622 SRW196607:SRW196622 TBS196607:TBS196622 TLO196607:TLO196622 TVK196607:TVK196622 UFG196607:UFG196622 UPC196607:UPC196622 UYY196607:UYY196622 VIU196607:VIU196622 VSQ196607:VSQ196622 WCM196607:WCM196622 WMI196607:WMI196622 WWE196607:WWE196622 JS262143:JS262158 TO262143:TO262158 ADK262143:ADK262158 ANG262143:ANG262158 AXC262143:AXC262158 BGY262143:BGY262158 BQU262143:BQU262158 CAQ262143:CAQ262158 CKM262143:CKM262158 CUI262143:CUI262158 DEE262143:DEE262158 DOA262143:DOA262158 DXW262143:DXW262158 EHS262143:EHS262158 ERO262143:ERO262158 FBK262143:FBK262158 FLG262143:FLG262158 FVC262143:FVC262158 GEY262143:GEY262158 GOU262143:GOU262158 GYQ262143:GYQ262158 HIM262143:HIM262158 HSI262143:HSI262158 ICE262143:ICE262158 IMA262143:IMA262158 IVW262143:IVW262158 JFS262143:JFS262158 JPO262143:JPO262158 JZK262143:JZK262158 KJG262143:KJG262158 KTC262143:KTC262158 LCY262143:LCY262158 LMU262143:LMU262158 LWQ262143:LWQ262158 MGM262143:MGM262158 MQI262143:MQI262158 NAE262143:NAE262158 NKA262143:NKA262158 NTW262143:NTW262158 ODS262143:ODS262158 ONO262143:ONO262158 OXK262143:OXK262158 PHG262143:PHG262158 PRC262143:PRC262158 QAY262143:QAY262158 QKU262143:QKU262158 QUQ262143:QUQ262158 REM262143:REM262158 ROI262143:ROI262158 RYE262143:RYE262158 SIA262143:SIA262158 SRW262143:SRW262158 TBS262143:TBS262158 TLO262143:TLO262158 TVK262143:TVK262158 UFG262143:UFG262158 UPC262143:UPC262158 UYY262143:UYY262158 VIU262143:VIU262158 VSQ262143:VSQ262158 WCM262143:WCM262158 WMI262143:WMI262158 WWE262143:WWE262158 JS327679:JS327694 TO327679:TO327694 ADK327679:ADK327694 ANG327679:ANG327694 AXC327679:AXC327694 BGY327679:BGY327694 BQU327679:BQU327694 CAQ327679:CAQ327694 CKM327679:CKM327694 CUI327679:CUI327694 DEE327679:DEE327694 DOA327679:DOA327694 DXW327679:DXW327694 EHS327679:EHS327694 ERO327679:ERO327694 FBK327679:FBK327694 FLG327679:FLG327694 FVC327679:FVC327694 GEY327679:GEY327694 GOU327679:GOU327694 GYQ327679:GYQ327694 HIM327679:HIM327694 HSI327679:HSI327694 ICE327679:ICE327694 IMA327679:IMA327694 IVW327679:IVW327694 JFS327679:JFS327694 JPO327679:JPO327694 JZK327679:JZK327694 KJG327679:KJG327694 KTC327679:KTC327694 LCY327679:LCY327694 LMU327679:LMU327694 LWQ327679:LWQ327694 MGM327679:MGM327694 MQI327679:MQI327694 NAE327679:NAE327694 NKA327679:NKA327694 NTW327679:NTW327694 ODS327679:ODS327694 ONO327679:ONO327694 OXK327679:OXK327694 PHG327679:PHG327694 PRC327679:PRC327694 QAY327679:QAY327694 QKU327679:QKU327694 QUQ327679:QUQ327694 REM327679:REM327694 ROI327679:ROI327694 RYE327679:RYE327694 SIA327679:SIA327694 SRW327679:SRW327694 TBS327679:TBS327694 TLO327679:TLO327694 TVK327679:TVK327694 UFG327679:UFG327694 UPC327679:UPC327694 UYY327679:UYY327694 VIU327679:VIU327694 VSQ327679:VSQ327694 WCM327679:WCM327694 WMI327679:WMI327694 WWE327679:WWE327694 JS393215:JS393230 TO393215:TO393230 ADK393215:ADK393230 ANG393215:ANG393230 AXC393215:AXC393230 BGY393215:BGY393230 BQU393215:BQU393230 CAQ393215:CAQ393230 CKM393215:CKM393230 CUI393215:CUI393230 DEE393215:DEE393230 DOA393215:DOA393230 DXW393215:DXW393230 EHS393215:EHS393230 ERO393215:ERO393230 FBK393215:FBK393230 FLG393215:FLG393230 FVC393215:FVC393230 GEY393215:GEY393230 GOU393215:GOU393230 GYQ393215:GYQ393230 HIM393215:HIM393230 HSI393215:HSI393230 ICE393215:ICE393230 IMA393215:IMA393230 IVW393215:IVW393230 JFS393215:JFS393230 JPO393215:JPO393230 JZK393215:JZK393230 KJG393215:KJG393230 KTC393215:KTC393230 LCY393215:LCY393230 LMU393215:LMU393230 LWQ393215:LWQ393230 MGM393215:MGM393230 MQI393215:MQI393230 NAE393215:NAE393230 NKA393215:NKA393230 NTW393215:NTW393230 ODS393215:ODS393230 ONO393215:ONO393230 OXK393215:OXK393230 PHG393215:PHG393230 PRC393215:PRC393230 QAY393215:QAY393230 QKU393215:QKU393230 QUQ393215:QUQ393230 REM393215:REM393230 ROI393215:ROI393230 RYE393215:RYE393230 SIA393215:SIA393230 SRW393215:SRW393230 TBS393215:TBS393230 TLO393215:TLO393230 TVK393215:TVK393230 UFG393215:UFG393230 UPC393215:UPC393230 UYY393215:UYY393230 VIU393215:VIU393230 VSQ393215:VSQ393230 WCM393215:WCM393230 WMI393215:WMI393230 WWE393215:WWE393230 JS458751:JS458766 TO458751:TO458766 ADK458751:ADK458766 ANG458751:ANG458766 AXC458751:AXC458766 BGY458751:BGY458766 BQU458751:BQU458766 CAQ458751:CAQ458766 CKM458751:CKM458766 CUI458751:CUI458766 DEE458751:DEE458766 DOA458751:DOA458766 DXW458751:DXW458766 EHS458751:EHS458766 ERO458751:ERO458766 FBK458751:FBK458766 FLG458751:FLG458766 FVC458751:FVC458766 GEY458751:GEY458766 GOU458751:GOU458766 GYQ458751:GYQ458766 HIM458751:HIM458766 HSI458751:HSI458766 ICE458751:ICE458766 IMA458751:IMA458766 IVW458751:IVW458766 JFS458751:JFS458766 JPO458751:JPO458766 JZK458751:JZK458766 KJG458751:KJG458766 KTC458751:KTC458766 LCY458751:LCY458766 LMU458751:LMU458766 LWQ458751:LWQ458766 MGM458751:MGM458766 MQI458751:MQI458766 NAE458751:NAE458766 NKA458751:NKA458766 NTW458751:NTW458766 ODS458751:ODS458766 ONO458751:ONO458766 OXK458751:OXK458766 PHG458751:PHG458766 PRC458751:PRC458766 QAY458751:QAY458766 QKU458751:QKU458766 QUQ458751:QUQ458766 REM458751:REM458766 ROI458751:ROI458766 RYE458751:RYE458766 SIA458751:SIA458766 SRW458751:SRW458766 TBS458751:TBS458766 TLO458751:TLO458766 TVK458751:TVK458766 UFG458751:UFG458766 UPC458751:UPC458766 UYY458751:UYY458766 VIU458751:VIU458766 VSQ458751:VSQ458766 WCM458751:WCM458766 WMI458751:WMI458766 WWE458751:WWE458766 JS524287:JS524302 TO524287:TO524302 ADK524287:ADK524302 ANG524287:ANG524302 AXC524287:AXC524302 BGY524287:BGY524302 BQU524287:BQU524302 CAQ524287:CAQ524302 CKM524287:CKM524302 CUI524287:CUI524302 DEE524287:DEE524302 DOA524287:DOA524302 DXW524287:DXW524302 EHS524287:EHS524302 ERO524287:ERO524302 FBK524287:FBK524302 FLG524287:FLG524302 FVC524287:FVC524302 GEY524287:GEY524302 GOU524287:GOU524302 GYQ524287:GYQ524302 HIM524287:HIM524302 HSI524287:HSI524302 ICE524287:ICE524302 IMA524287:IMA524302 IVW524287:IVW524302 JFS524287:JFS524302 JPO524287:JPO524302 JZK524287:JZK524302 KJG524287:KJG524302 KTC524287:KTC524302 LCY524287:LCY524302 LMU524287:LMU524302 LWQ524287:LWQ524302 MGM524287:MGM524302 MQI524287:MQI524302 NAE524287:NAE524302 NKA524287:NKA524302 NTW524287:NTW524302 ODS524287:ODS524302 ONO524287:ONO524302 OXK524287:OXK524302 PHG524287:PHG524302 PRC524287:PRC524302 QAY524287:QAY524302 QKU524287:QKU524302 QUQ524287:QUQ524302 REM524287:REM524302 ROI524287:ROI524302 RYE524287:RYE524302 SIA524287:SIA524302 SRW524287:SRW524302 TBS524287:TBS524302 TLO524287:TLO524302 TVK524287:TVK524302 UFG524287:UFG524302 UPC524287:UPC524302 UYY524287:UYY524302 VIU524287:VIU524302 VSQ524287:VSQ524302 WCM524287:WCM524302 WMI524287:WMI524302 WWE524287:WWE524302 JS589823:JS589838 TO589823:TO589838 ADK589823:ADK589838 ANG589823:ANG589838 AXC589823:AXC589838 BGY589823:BGY589838 BQU589823:BQU589838 CAQ589823:CAQ589838 CKM589823:CKM589838 CUI589823:CUI589838 DEE589823:DEE589838 DOA589823:DOA589838 DXW589823:DXW589838 EHS589823:EHS589838 ERO589823:ERO589838 FBK589823:FBK589838 FLG589823:FLG589838 FVC589823:FVC589838 GEY589823:GEY589838 GOU589823:GOU589838 GYQ589823:GYQ589838 HIM589823:HIM589838 HSI589823:HSI589838 ICE589823:ICE589838 IMA589823:IMA589838 IVW589823:IVW589838 JFS589823:JFS589838 JPO589823:JPO589838 JZK589823:JZK589838 KJG589823:KJG589838 KTC589823:KTC589838 LCY589823:LCY589838 LMU589823:LMU589838 LWQ589823:LWQ589838 MGM589823:MGM589838 MQI589823:MQI589838 NAE589823:NAE589838 NKA589823:NKA589838 NTW589823:NTW589838 ODS589823:ODS589838 ONO589823:ONO589838 OXK589823:OXK589838 PHG589823:PHG589838 PRC589823:PRC589838 QAY589823:QAY589838 QKU589823:QKU589838 QUQ589823:QUQ589838 REM589823:REM589838 ROI589823:ROI589838 RYE589823:RYE589838 SIA589823:SIA589838 SRW589823:SRW589838 TBS589823:TBS589838 TLO589823:TLO589838 TVK589823:TVK589838 UFG589823:UFG589838 UPC589823:UPC589838 UYY589823:UYY589838 VIU589823:VIU589838 VSQ589823:VSQ589838 WCM589823:WCM589838 WMI589823:WMI589838 WWE589823:WWE589838 JS655359:JS655374 TO655359:TO655374 ADK655359:ADK655374 ANG655359:ANG655374 AXC655359:AXC655374 BGY655359:BGY655374 BQU655359:BQU655374 CAQ655359:CAQ655374 CKM655359:CKM655374 CUI655359:CUI655374 DEE655359:DEE655374 DOA655359:DOA655374 DXW655359:DXW655374 EHS655359:EHS655374 ERO655359:ERO655374 FBK655359:FBK655374 FLG655359:FLG655374 FVC655359:FVC655374 GEY655359:GEY655374 GOU655359:GOU655374 GYQ655359:GYQ655374 HIM655359:HIM655374 HSI655359:HSI655374 ICE655359:ICE655374 IMA655359:IMA655374 IVW655359:IVW655374 JFS655359:JFS655374 JPO655359:JPO655374 JZK655359:JZK655374 KJG655359:KJG655374 KTC655359:KTC655374 LCY655359:LCY655374 LMU655359:LMU655374 LWQ655359:LWQ655374 MGM655359:MGM655374 MQI655359:MQI655374 NAE655359:NAE655374 NKA655359:NKA655374 NTW655359:NTW655374 ODS655359:ODS655374 ONO655359:ONO655374 OXK655359:OXK655374 PHG655359:PHG655374 PRC655359:PRC655374 QAY655359:QAY655374 QKU655359:QKU655374 QUQ655359:QUQ655374 REM655359:REM655374 ROI655359:ROI655374 RYE655359:RYE655374 SIA655359:SIA655374 SRW655359:SRW655374 TBS655359:TBS655374 TLO655359:TLO655374 TVK655359:TVK655374 UFG655359:UFG655374 UPC655359:UPC655374 UYY655359:UYY655374 VIU655359:VIU655374 VSQ655359:VSQ655374 WCM655359:WCM655374 WMI655359:WMI655374 WWE655359:WWE655374 JS720895:JS720910 TO720895:TO720910 ADK720895:ADK720910 ANG720895:ANG720910 AXC720895:AXC720910 BGY720895:BGY720910 BQU720895:BQU720910 CAQ720895:CAQ720910 CKM720895:CKM720910 CUI720895:CUI720910 DEE720895:DEE720910 DOA720895:DOA720910 DXW720895:DXW720910 EHS720895:EHS720910 ERO720895:ERO720910 FBK720895:FBK720910 FLG720895:FLG720910 FVC720895:FVC720910 GEY720895:GEY720910 GOU720895:GOU720910 GYQ720895:GYQ720910 HIM720895:HIM720910 HSI720895:HSI720910 ICE720895:ICE720910 IMA720895:IMA720910 IVW720895:IVW720910 JFS720895:JFS720910 JPO720895:JPO720910 JZK720895:JZK720910 KJG720895:KJG720910 KTC720895:KTC720910 LCY720895:LCY720910 LMU720895:LMU720910 LWQ720895:LWQ720910 MGM720895:MGM720910 MQI720895:MQI720910 NAE720895:NAE720910 NKA720895:NKA720910 NTW720895:NTW720910 ODS720895:ODS720910 ONO720895:ONO720910 OXK720895:OXK720910 PHG720895:PHG720910 PRC720895:PRC720910 QAY720895:QAY720910 QKU720895:QKU720910 QUQ720895:QUQ720910 REM720895:REM720910 ROI720895:ROI720910 RYE720895:RYE720910 SIA720895:SIA720910 SRW720895:SRW720910 TBS720895:TBS720910 TLO720895:TLO720910 TVK720895:TVK720910 UFG720895:UFG720910 UPC720895:UPC720910 UYY720895:UYY720910 VIU720895:VIU720910 VSQ720895:VSQ720910 WCM720895:WCM720910 WMI720895:WMI720910 WWE720895:WWE720910 JS786431:JS786446 TO786431:TO786446 ADK786431:ADK786446 ANG786431:ANG786446 AXC786431:AXC786446 BGY786431:BGY786446 BQU786431:BQU786446 CAQ786431:CAQ786446 CKM786431:CKM786446 CUI786431:CUI786446 DEE786431:DEE786446 DOA786431:DOA786446 DXW786431:DXW786446 EHS786431:EHS786446 ERO786431:ERO786446 FBK786431:FBK786446 FLG786431:FLG786446 FVC786431:FVC786446 GEY786431:GEY786446 GOU786431:GOU786446 GYQ786431:GYQ786446 HIM786431:HIM786446 HSI786431:HSI786446 ICE786431:ICE786446 IMA786431:IMA786446 IVW786431:IVW786446 JFS786431:JFS786446 JPO786431:JPO786446 JZK786431:JZK786446 KJG786431:KJG786446 KTC786431:KTC786446 LCY786431:LCY786446 LMU786431:LMU786446 LWQ786431:LWQ786446 MGM786431:MGM786446 MQI786431:MQI786446 NAE786431:NAE786446 NKA786431:NKA786446 NTW786431:NTW786446 ODS786431:ODS786446 ONO786431:ONO786446 OXK786431:OXK786446 PHG786431:PHG786446 PRC786431:PRC786446 QAY786431:QAY786446 QKU786431:QKU786446 QUQ786431:QUQ786446 REM786431:REM786446 ROI786431:ROI786446 RYE786431:RYE786446 SIA786431:SIA786446 SRW786431:SRW786446 TBS786431:TBS786446 TLO786431:TLO786446 TVK786431:TVK786446 UFG786431:UFG786446 UPC786431:UPC786446 UYY786431:UYY786446 VIU786431:VIU786446 VSQ786431:VSQ786446 WCM786431:WCM786446 WMI786431:WMI786446 WWE786431:WWE786446 JS851967:JS851982 TO851967:TO851982 ADK851967:ADK851982 ANG851967:ANG851982 AXC851967:AXC851982 BGY851967:BGY851982 BQU851967:BQU851982 CAQ851967:CAQ851982 CKM851967:CKM851982 CUI851967:CUI851982 DEE851967:DEE851982 DOA851967:DOA851982 DXW851967:DXW851982 EHS851967:EHS851982 ERO851967:ERO851982 FBK851967:FBK851982 FLG851967:FLG851982 FVC851967:FVC851982 GEY851967:GEY851982 GOU851967:GOU851982 GYQ851967:GYQ851982 HIM851967:HIM851982 HSI851967:HSI851982 ICE851967:ICE851982 IMA851967:IMA851982 IVW851967:IVW851982 JFS851967:JFS851982 JPO851967:JPO851982 JZK851967:JZK851982 KJG851967:KJG851982 KTC851967:KTC851982 LCY851967:LCY851982 LMU851967:LMU851982 LWQ851967:LWQ851982 MGM851967:MGM851982 MQI851967:MQI851982 NAE851967:NAE851982 NKA851967:NKA851982 NTW851967:NTW851982 ODS851967:ODS851982 ONO851967:ONO851982 OXK851967:OXK851982 PHG851967:PHG851982 PRC851967:PRC851982 QAY851967:QAY851982 QKU851967:QKU851982 QUQ851967:QUQ851982 REM851967:REM851982 ROI851967:ROI851982 RYE851967:RYE851982 SIA851967:SIA851982 SRW851967:SRW851982 TBS851967:TBS851982 TLO851967:TLO851982 TVK851967:TVK851982 UFG851967:UFG851982 UPC851967:UPC851982 UYY851967:UYY851982 VIU851967:VIU851982 VSQ851967:VSQ851982 WCM851967:WCM851982 WMI851967:WMI851982 WWE851967:WWE851982 JS917503:JS917518 TO917503:TO917518 ADK917503:ADK917518 ANG917503:ANG917518 AXC917503:AXC917518 BGY917503:BGY917518 BQU917503:BQU917518 CAQ917503:CAQ917518 CKM917503:CKM917518 CUI917503:CUI917518 DEE917503:DEE917518 DOA917503:DOA917518 DXW917503:DXW917518 EHS917503:EHS917518 ERO917503:ERO917518 FBK917503:FBK917518 FLG917503:FLG917518 FVC917503:FVC917518 GEY917503:GEY917518 GOU917503:GOU917518 GYQ917503:GYQ917518 HIM917503:HIM917518 HSI917503:HSI917518 ICE917503:ICE917518 IMA917503:IMA917518 IVW917503:IVW917518 JFS917503:JFS917518 JPO917503:JPO917518 JZK917503:JZK917518 KJG917503:KJG917518 KTC917503:KTC917518 LCY917503:LCY917518 LMU917503:LMU917518 LWQ917503:LWQ917518 MGM917503:MGM917518 MQI917503:MQI917518 NAE917503:NAE917518 NKA917503:NKA917518 NTW917503:NTW917518 ODS917503:ODS917518 ONO917503:ONO917518 OXK917503:OXK917518 PHG917503:PHG917518 PRC917503:PRC917518 QAY917503:QAY917518 QKU917503:QKU917518 QUQ917503:QUQ917518 REM917503:REM917518 ROI917503:ROI917518 RYE917503:RYE917518 SIA917503:SIA917518 SRW917503:SRW917518 TBS917503:TBS917518 TLO917503:TLO917518 TVK917503:TVK917518 UFG917503:UFG917518 UPC917503:UPC917518 UYY917503:UYY917518 VIU917503:VIU917518 VSQ917503:VSQ917518 WCM917503:WCM917518 WMI917503:WMI917518 WWE917503:WWE917518 JS983039:JS983054 TO983039:TO983054 ADK983039:ADK983054 ANG983039:ANG983054 AXC983039:AXC983054 BGY983039:BGY983054 BQU983039:BQU983054 CAQ983039:CAQ983054 CKM983039:CKM983054 CUI983039:CUI983054 DEE983039:DEE983054 DOA983039:DOA983054 DXW983039:DXW983054 EHS983039:EHS983054 ERO983039:ERO983054 FBK983039:FBK983054 FLG983039:FLG983054 FVC983039:FVC983054 GEY983039:GEY983054 GOU983039:GOU983054 GYQ983039:GYQ983054 HIM983039:HIM983054 HSI983039:HSI983054 ICE983039:ICE983054 IMA983039:IMA983054 IVW983039:IVW983054 JFS983039:JFS983054 JPO983039:JPO983054 JZK983039:JZK983054 KJG983039:KJG983054 KTC983039:KTC983054 LCY983039:LCY983054 LMU983039:LMU983054 LWQ983039:LWQ983054 MGM983039:MGM983054 MQI983039:MQI983054 NAE983039:NAE983054 NKA983039:NKA983054 NTW983039:NTW983054 ODS983039:ODS983054 ONO983039:ONO983054 OXK983039:OXK983054 PHG983039:PHG983054 PRC983039:PRC983054 QAY983039:QAY983054 QKU983039:QKU983054 QUQ983039:QUQ983054 REM983039:REM983054 ROI983039:ROI983054 RYE983039:RYE983054 SIA983039:SIA983054 SRW983039:SRW983054 TBS983039:TBS983054 TLO983039:TLO983054 TVK983039:TVK983054 UFG983039:UFG983054 UPC983039:UPC983054 UYY983039:UYY983054 VIU983039:VIU983054 VSQ983039:VSQ983054 WCM983039:WCM983054 WMI983039:WMI983054 JS5:JS14 TO5:TO14 ADK5:ADK14 ANG5:ANG14 AXC5:AXC14 BGY5:BGY14 BQU5:BQU14 CAQ5:CAQ14 CKM5:CKM14 CUI5:CUI14 DEE5:DEE14 DOA5:DOA14 DXW5:DXW14 EHS5:EHS14 ERO5:ERO14 FBK5:FBK14 FLG5:FLG14 FVC5:FVC14 GEY5:GEY14 GOU5:GOU14 GYQ5:GYQ14 HIM5:HIM14 HSI5:HSI14 ICE5:ICE14 IMA5:IMA14 IVW5:IVW14 JFS5:JFS14 JPO5:JPO14 JZK5:JZK14 KJG5:KJG14 KTC5:KTC14 LCY5:LCY14 LMU5:LMU14 LWQ5:LWQ14 MGM5:MGM14 MQI5:MQI14 NAE5:NAE14 NKA5:NKA14 NTW5:NTW14 ODS5:ODS14 ONO5:ONO14 OXK5:OXK14 PHG5:PHG14 PRC5:PRC14 QAY5:QAY14 QKU5:QKU14 QUQ5:QUQ14 REM5:REM14 ROI5:ROI14 RYE5:RYE14 SIA5:SIA14 SRW5:SRW14 TBS5:TBS14 TLO5:TLO14 TVK5:TVK14 UFG5:UFG14 UPC5:UPC14 UYY5:UYY14 VIU5:VIU14 VSQ5:VSQ14 WCM5:WCM14 WMI5:WMI14 WWE5:WWE14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C867C-F565-4794-BD5E-9510D9D19981}">
  <dimension ref="A1:S118"/>
  <sheetViews>
    <sheetView workbookViewId="0">
      <selection activeCell="N18" sqref="N18"/>
    </sheetView>
  </sheetViews>
  <sheetFormatPr defaultColWidth="8.77734375" defaultRowHeight="14.4" x14ac:dyDescent="0.3"/>
  <cols>
    <col min="2" max="2" width="15" customWidth="1"/>
    <col min="4" max="10" width="0" hidden="1" customWidth="1"/>
    <col min="11" max="11" width="13.77734375" hidden="1" customWidth="1"/>
    <col min="12" max="13" width="0" hidden="1" customWidth="1"/>
    <col min="14" max="14" width="32.21875" style="22" customWidth="1"/>
    <col min="15" max="16" width="16.21875" style="15" bestFit="1" customWidth="1"/>
    <col min="17" max="18" width="8.77734375" style="15"/>
    <col min="19" max="19" width="11.6640625" style="15" customWidth="1"/>
  </cols>
  <sheetData>
    <row r="1" spans="1:19" ht="53.4" thickBot="1" x14ac:dyDescent="0.35">
      <c r="A1" s="102" t="s">
        <v>13</v>
      </c>
      <c r="B1" s="75" t="s">
        <v>91</v>
      </c>
      <c r="C1" s="79" t="s">
        <v>61</v>
      </c>
      <c r="D1" s="103" t="s">
        <v>92</v>
      </c>
      <c r="E1" s="102" t="s">
        <v>93</v>
      </c>
      <c r="F1" s="102" t="s">
        <v>94</v>
      </c>
      <c r="G1" s="104" t="s">
        <v>95</v>
      </c>
      <c r="H1" s="104" t="s">
        <v>96</v>
      </c>
      <c r="I1" s="104" t="s">
        <v>97</v>
      </c>
      <c r="J1" s="104" t="s">
        <v>98</v>
      </c>
      <c r="K1" s="104" t="s">
        <v>403</v>
      </c>
      <c r="L1" s="104" t="s">
        <v>404</v>
      </c>
      <c r="M1" s="105"/>
      <c r="N1" s="104" t="s">
        <v>25</v>
      </c>
      <c r="O1" s="104" t="s">
        <v>26</v>
      </c>
      <c r="P1" s="104" t="s">
        <v>27</v>
      </c>
      <c r="Q1" s="104" t="s">
        <v>28</v>
      </c>
      <c r="R1" s="104" t="s">
        <v>29</v>
      </c>
      <c r="S1" s="104" t="s">
        <v>172</v>
      </c>
    </row>
    <row r="2" spans="1:19" s="44" customFormat="1" x14ac:dyDescent="0.3">
      <c r="A2" s="88">
        <v>2</v>
      </c>
      <c r="B2" s="89" t="str">
        <f>Campaigns!$A$2</f>
        <v>BE2021/03</v>
      </c>
      <c r="C2" s="92" t="s">
        <v>30</v>
      </c>
      <c r="D2" s="106"/>
      <c r="E2" s="106"/>
      <c r="F2" s="99"/>
      <c r="G2" s="99"/>
      <c r="H2" s="106"/>
      <c r="I2" s="106"/>
      <c r="J2" s="106"/>
      <c r="K2" s="99"/>
      <c r="L2" s="99"/>
      <c r="M2" s="106"/>
      <c r="N2" s="97" t="s">
        <v>34</v>
      </c>
      <c r="O2" s="95">
        <v>44250.78125</v>
      </c>
      <c r="P2" s="95">
        <v>44250.805555555555</v>
      </c>
      <c r="Q2" s="98">
        <v>1790</v>
      </c>
      <c r="R2" s="98">
        <v>1990</v>
      </c>
      <c r="S2" s="98">
        <f t="shared" ref="S2:S10" si="0">R2-Q2</f>
        <v>200</v>
      </c>
    </row>
    <row r="3" spans="1:19" s="44" customFormat="1" x14ac:dyDescent="0.3">
      <c r="A3" s="88">
        <v>3</v>
      </c>
      <c r="B3" s="89" t="str">
        <f>Campaigns!$A$2</f>
        <v>BE2021/03</v>
      </c>
      <c r="C3" s="92" t="s">
        <v>30</v>
      </c>
      <c r="D3" s="106"/>
      <c r="E3" s="106"/>
      <c r="F3" s="99"/>
      <c r="G3" s="99"/>
      <c r="H3" s="106"/>
      <c r="I3" s="106"/>
      <c r="J3" s="106"/>
      <c r="K3" s="99"/>
      <c r="L3" s="99"/>
      <c r="M3" s="106"/>
      <c r="N3" s="97" t="s">
        <v>37</v>
      </c>
      <c r="O3" s="95">
        <v>44250.86041666667</v>
      </c>
      <c r="P3" s="95">
        <v>44250.884027777778</v>
      </c>
      <c r="Q3" s="98">
        <v>2040</v>
      </c>
      <c r="R3" s="98">
        <v>2240</v>
      </c>
      <c r="S3" s="98">
        <f t="shared" si="0"/>
        <v>200</v>
      </c>
    </row>
    <row r="4" spans="1:19" s="44" customFormat="1" x14ac:dyDescent="0.3">
      <c r="A4" s="88">
        <v>7</v>
      </c>
      <c r="B4" s="89" t="str">
        <f>Campaigns!$A$2</f>
        <v>BE2021/03</v>
      </c>
      <c r="C4" s="92" t="s">
        <v>30</v>
      </c>
      <c r="D4" s="106"/>
      <c r="E4" s="106"/>
      <c r="F4" s="99"/>
      <c r="G4" s="99"/>
      <c r="H4" s="106"/>
      <c r="I4" s="106"/>
      <c r="J4" s="106"/>
      <c r="K4" s="99"/>
      <c r="L4" s="99"/>
      <c r="M4" s="106"/>
      <c r="N4" s="97" t="s">
        <v>40</v>
      </c>
      <c r="O4" s="95">
        <v>44250.988194444442</v>
      </c>
      <c r="P4" s="95">
        <v>44251.011111111111</v>
      </c>
      <c r="Q4" s="98">
        <v>2295</v>
      </c>
      <c r="R4" s="98">
        <v>2495</v>
      </c>
      <c r="S4" s="98">
        <f t="shared" si="0"/>
        <v>200</v>
      </c>
    </row>
    <row r="5" spans="1:19" s="44" customFormat="1" x14ac:dyDescent="0.3">
      <c r="A5" s="88">
        <v>8</v>
      </c>
      <c r="B5" s="89" t="str">
        <f>Campaigns!$A$2</f>
        <v>BE2021/03</v>
      </c>
      <c r="C5" s="92" t="s">
        <v>42</v>
      </c>
      <c r="D5" s="106"/>
      <c r="E5" s="106"/>
      <c r="F5" s="99"/>
      <c r="G5" s="99"/>
      <c r="H5" s="106"/>
      <c r="I5" s="106"/>
      <c r="J5" s="106"/>
      <c r="K5" s="99"/>
      <c r="L5" s="99"/>
      <c r="M5" s="106"/>
      <c r="N5" s="98" t="s">
        <v>44</v>
      </c>
      <c r="O5" s="95">
        <v>44251.781944444447</v>
      </c>
      <c r="P5" s="95">
        <v>44251.814583333333</v>
      </c>
      <c r="Q5" s="98">
        <v>2560</v>
      </c>
      <c r="R5" s="98">
        <v>2860</v>
      </c>
      <c r="S5" s="98">
        <f t="shared" si="0"/>
        <v>300</v>
      </c>
    </row>
    <row r="6" spans="1:19" s="44" customFormat="1" x14ac:dyDescent="0.3">
      <c r="A6" s="88">
        <v>9</v>
      </c>
      <c r="B6" s="89" t="str">
        <f>Campaigns!$A$2</f>
        <v>BE2021/03</v>
      </c>
      <c r="C6" s="92" t="s">
        <v>42</v>
      </c>
      <c r="D6" s="106"/>
      <c r="E6" s="106"/>
      <c r="F6" s="99"/>
      <c r="G6" s="99"/>
      <c r="H6" s="106"/>
      <c r="I6" s="106"/>
      <c r="J6" s="106"/>
      <c r="K6" s="99"/>
      <c r="L6" s="99"/>
      <c r="M6" s="106"/>
      <c r="N6" s="98" t="s">
        <v>46</v>
      </c>
      <c r="O6" s="95">
        <v>44251.831944444442</v>
      </c>
      <c r="P6" s="95">
        <v>44251.866666666669</v>
      </c>
      <c r="Q6" s="98">
        <v>2882</v>
      </c>
      <c r="R6" s="98">
        <v>3182</v>
      </c>
      <c r="S6" s="98">
        <f t="shared" si="0"/>
        <v>300</v>
      </c>
    </row>
    <row r="7" spans="1:19" s="44" customFormat="1" x14ac:dyDescent="0.3">
      <c r="A7" s="88">
        <v>10</v>
      </c>
      <c r="B7" s="89" t="str">
        <f>Campaigns!$A$2</f>
        <v>BE2021/03</v>
      </c>
      <c r="C7" s="92" t="s">
        <v>42</v>
      </c>
      <c r="D7" s="106"/>
      <c r="E7" s="106"/>
      <c r="F7" s="99"/>
      <c r="G7" s="99"/>
      <c r="H7" s="106"/>
      <c r="I7" s="106"/>
      <c r="J7" s="106"/>
      <c r="K7" s="99"/>
      <c r="L7" s="99"/>
      <c r="M7" s="106"/>
      <c r="N7" s="98" t="s">
        <v>48</v>
      </c>
      <c r="O7" s="95">
        <v>44251.9</v>
      </c>
      <c r="P7" s="95">
        <v>44251.931944444441</v>
      </c>
      <c r="Q7" s="98">
        <v>3212</v>
      </c>
      <c r="R7" s="98">
        <v>3512</v>
      </c>
      <c r="S7" s="98">
        <f t="shared" si="0"/>
        <v>300</v>
      </c>
    </row>
    <row r="8" spans="1:19" s="44" customFormat="1" x14ac:dyDescent="0.3">
      <c r="A8" s="88">
        <v>14</v>
      </c>
      <c r="B8" s="89" t="str">
        <f>Campaigns!$A$2</f>
        <v>BE2021/03</v>
      </c>
      <c r="C8" s="92" t="s">
        <v>50</v>
      </c>
      <c r="D8" s="106"/>
      <c r="E8" s="106"/>
      <c r="F8" s="99"/>
      <c r="G8" s="99"/>
      <c r="H8" s="106"/>
      <c r="I8" s="106"/>
      <c r="J8" s="106"/>
      <c r="K8" s="99"/>
      <c r="L8" s="99"/>
      <c r="M8" s="106"/>
      <c r="N8" s="98" t="s">
        <v>51</v>
      </c>
      <c r="O8" s="95">
        <v>44252.494444444441</v>
      </c>
      <c r="P8" s="95">
        <v>44252.513888888891</v>
      </c>
      <c r="Q8" s="98">
        <v>3650</v>
      </c>
      <c r="R8" s="98">
        <v>3850</v>
      </c>
      <c r="S8" s="98">
        <f t="shared" si="0"/>
        <v>200</v>
      </c>
    </row>
    <row r="9" spans="1:19" s="44" customFormat="1" x14ac:dyDescent="0.3">
      <c r="A9" s="88">
        <v>15</v>
      </c>
      <c r="B9" s="89" t="str">
        <f>Campaigns!$A$2</f>
        <v>BE2021/03</v>
      </c>
      <c r="C9" s="92" t="s">
        <v>50</v>
      </c>
      <c r="D9" s="106"/>
      <c r="E9" s="106"/>
      <c r="F9" s="99"/>
      <c r="G9" s="99"/>
      <c r="H9" s="106"/>
      <c r="I9" s="106"/>
      <c r="J9" s="106"/>
      <c r="K9" s="99"/>
      <c r="L9" s="99"/>
      <c r="M9" s="106"/>
      <c r="N9" s="98" t="s">
        <v>53</v>
      </c>
      <c r="O9" s="95">
        <v>44252.613888888889</v>
      </c>
      <c r="P9" s="95">
        <v>44252.632638888892</v>
      </c>
      <c r="Q9" s="98">
        <v>3900</v>
      </c>
      <c r="R9" s="98">
        <v>4100</v>
      </c>
      <c r="S9" s="98">
        <f t="shared" si="0"/>
        <v>200</v>
      </c>
    </row>
    <row r="10" spans="1:19" s="44" customFormat="1" x14ac:dyDescent="0.3">
      <c r="A10" s="88">
        <v>19</v>
      </c>
      <c r="B10" s="89" t="str">
        <f>Campaigns!$A$2</f>
        <v>BE2021/03</v>
      </c>
      <c r="C10" s="92" t="s">
        <v>50</v>
      </c>
      <c r="D10" s="106"/>
      <c r="E10" s="106"/>
      <c r="F10" s="99"/>
      <c r="G10" s="99"/>
      <c r="H10" s="106"/>
      <c r="I10" s="106"/>
      <c r="J10" s="106"/>
      <c r="K10" s="99"/>
      <c r="L10" s="99"/>
      <c r="M10" s="106"/>
      <c r="N10" s="98" t="s">
        <v>55</v>
      </c>
      <c r="O10" s="95">
        <v>44252.743750000001</v>
      </c>
      <c r="P10" s="95">
        <v>44252.754166666666</v>
      </c>
      <c r="Q10" s="98">
        <v>4325</v>
      </c>
      <c r="R10" s="98">
        <v>4425</v>
      </c>
      <c r="S10" s="98">
        <f t="shared" si="0"/>
        <v>100</v>
      </c>
    </row>
    <row r="11" spans="1:19" s="44" customFormat="1" x14ac:dyDescent="0.3">
      <c r="A11" s="88">
        <v>20</v>
      </c>
      <c r="B11" s="89" t="str">
        <f>Campaigns!$A$2</f>
        <v>BE2021/03</v>
      </c>
      <c r="C11" s="92" t="s">
        <v>50</v>
      </c>
      <c r="D11" s="106"/>
      <c r="E11" s="106"/>
      <c r="F11" s="99"/>
      <c r="G11" s="99"/>
      <c r="H11" s="106"/>
      <c r="I11" s="106"/>
      <c r="J11" s="106"/>
      <c r="K11" s="99"/>
      <c r="L11" s="99"/>
      <c r="M11" s="106"/>
      <c r="N11" s="98" t="s">
        <v>55</v>
      </c>
      <c r="O11" s="95">
        <v>44252.763888888891</v>
      </c>
      <c r="P11" s="95">
        <v>44252.772222222222</v>
      </c>
      <c r="Q11" s="98"/>
      <c r="R11" s="98"/>
      <c r="S11" s="98"/>
    </row>
    <row r="12" spans="1:19" s="44" customFormat="1" x14ac:dyDescent="0.3">
      <c r="A12" s="88">
        <v>21</v>
      </c>
      <c r="B12" s="89" t="str">
        <f>Campaigns!$A$2</f>
        <v>BE2021/03</v>
      </c>
      <c r="C12" s="92" t="s">
        <v>50</v>
      </c>
      <c r="D12" s="106"/>
      <c r="E12" s="106"/>
      <c r="F12" s="99"/>
      <c r="G12" s="99"/>
      <c r="H12" s="106"/>
      <c r="I12" s="106"/>
      <c r="J12" s="106"/>
      <c r="K12" s="99"/>
      <c r="L12" s="99"/>
      <c r="M12" s="106"/>
      <c r="N12" s="98" t="s">
        <v>60</v>
      </c>
      <c r="O12" s="95">
        <v>44252.92291666667</v>
      </c>
      <c r="P12" s="95">
        <v>44252.943055555559</v>
      </c>
      <c r="Q12" s="98">
        <v>5280</v>
      </c>
      <c r="R12" s="98">
        <v>5480</v>
      </c>
      <c r="S12" s="98">
        <f>R12-Q12</f>
        <v>200</v>
      </c>
    </row>
    <row r="14" spans="1:19" x14ac:dyDescent="0.3">
      <c r="N14" s="27"/>
      <c r="O14" s="18"/>
      <c r="P14" s="18"/>
      <c r="Q14" s="18"/>
      <c r="R14" s="18"/>
      <c r="S14" s="18"/>
    </row>
    <row r="15" spans="1:19" x14ac:dyDescent="0.3">
      <c r="N15" s="27"/>
      <c r="O15" s="18"/>
      <c r="P15" s="18"/>
      <c r="Q15" s="18"/>
      <c r="R15" s="18"/>
      <c r="S15" s="18"/>
    </row>
    <row r="16" spans="1:19" x14ac:dyDescent="0.3">
      <c r="N16" s="27"/>
      <c r="O16" s="18"/>
      <c r="P16" s="18"/>
      <c r="Q16" s="18"/>
      <c r="R16" s="18"/>
      <c r="S16" s="18"/>
    </row>
    <row r="17" spans="14:19" x14ac:dyDescent="0.3">
      <c r="N17" s="27"/>
      <c r="O17" s="18"/>
      <c r="P17" s="18"/>
      <c r="Q17" s="18"/>
      <c r="R17" s="18"/>
      <c r="S17" s="18"/>
    </row>
    <row r="18" spans="14:19" x14ac:dyDescent="0.3">
      <c r="N18" s="27"/>
      <c r="O18" s="18"/>
      <c r="P18" s="18"/>
      <c r="Q18" s="18"/>
      <c r="R18" s="18"/>
      <c r="S18" s="18"/>
    </row>
    <row r="19" spans="14:19" x14ac:dyDescent="0.3">
      <c r="N19" s="27"/>
      <c r="O19" s="18"/>
      <c r="P19" s="18"/>
      <c r="Q19" s="18"/>
      <c r="R19" s="18"/>
      <c r="S19" s="18"/>
    </row>
    <row r="20" spans="14:19" x14ac:dyDescent="0.3">
      <c r="N20" s="27"/>
      <c r="O20" s="18"/>
      <c r="P20" s="18"/>
      <c r="Q20" s="18"/>
      <c r="R20" s="18"/>
      <c r="S20" s="18"/>
    </row>
    <row r="21" spans="14:19" x14ac:dyDescent="0.3">
      <c r="N21" s="27"/>
      <c r="O21" s="18"/>
      <c r="P21" s="18"/>
      <c r="Q21" s="18"/>
      <c r="R21" s="18"/>
      <c r="S21" s="18"/>
    </row>
    <row r="22" spans="14:19" x14ac:dyDescent="0.3">
      <c r="N22" s="27"/>
      <c r="O22" s="18"/>
      <c r="P22" s="18"/>
      <c r="Q22" s="18"/>
      <c r="R22" s="18"/>
      <c r="S22" s="18"/>
    </row>
    <row r="23" spans="14:19" x14ac:dyDescent="0.3">
      <c r="N23" s="27"/>
      <c r="O23" s="18"/>
      <c r="P23" s="18"/>
      <c r="Q23" s="18"/>
      <c r="R23" s="18"/>
      <c r="S23" s="18"/>
    </row>
    <row r="24" spans="14:19" x14ac:dyDescent="0.3">
      <c r="N24" s="27"/>
      <c r="O24" s="18"/>
      <c r="P24" s="18"/>
      <c r="Q24" s="18"/>
      <c r="R24" s="18"/>
      <c r="S24" s="18"/>
    </row>
    <row r="25" spans="14:19" x14ac:dyDescent="0.3">
      <c r="N25" s="27"/>
      <c r="O25" s="18"/>
      <c r="P25" s="18"/>
      <c r="Q25" s="18"/>
      <c r="R25" s="18"/>
      <c r="S25" s="18"/>
    </row>
    <row r="26" spans="14:19" x14ac:dyDescent="0.3">
      <c r="N26" s="27"/>
      <c r="O26" s="18"/>
      <c r="P26" s="18"/>
      <c r="Q26" s="18"/>
      <c r="R26" s="18"/>
      <c r="S26" s="18"/>
    </row>
    <row r="27" spans="14:19" x14ac:dyDescent="0.3">
      <c r="N27" s="27"/>
      <c r="O27" s="18"/>
      <c r="P27" s="18"/>
      <c r="Q27" s="18"/>
      <c r="R27" s="18"/>
      <c r="S27" s="18"/>
    </row>
    <row r="28" spans="14:19" x14ac:dyDescent="0.3">
      <c r="N28" s="27"/>
      <c r="O28" s="18"/>
      <c r="P28" s="18"/>
      <c r="Q28" s="18"/>
      <c r="R28" s="18"/>
      <c r="S28" s="18"/>
    </row>
    <row r="29" spans="14:19" x14ac:dyDescent="0.3">
      <c r="N29" s="27"/>
      <c r="O29" s="18"/>
      <c r="P29" s="18"/>
      <c r="Q29" s="18"/>
      <c r="R29" s="18"/>
      <c r="S29" s="18"/>
    </row>
    <row r="30" spans="14:19" x14ac:dyDescent="0.3">
      <c r="N30" s="27"/>
      <c r="O30" s="18"/>
      <c r="P30" s="18"/>
      <c r="Q30" s="18"/>
      <c r="R30" s="18"/>
      <c r="S30" s="18"/>
    </row>
    <row r="31" spans="14:19" x14ac:dyDescent="0.3">
      <c r="N31" s="27"/>
      <c r="O31" s="18"/>
      <c r="P31" s="18"/>
      <c r="Q31" s="18"/>
      <c r="R31" s="18"/>
      <c r="S31" s="18"/>
    </row>
    <row r="32" spans="14:19" x14ac:dyDescent="0.3">
      <c r="N32" s="27"/>
      <c r="O32" s="18"/>
      <c r="P32" s="18"/>
      <c r="Q32" s="18"/>
      <c r="R32" s="18"/>
      <c r="S32" s="18"/>
    </row>
    <row r="33" spans="14:19" x14ac:dyDescent="0.3">
      <c r="N33" s="27"/>
      <c r="O33" s="18"/>
      <c r="P33" s="18"/>
      <c r="Q33" s="18"/>
      <c r="R33" s="18"/>
      <c r="S33" s="18"/>
    </row>
    <row r="34" spans="14:19" x14ac:dyDescent="0.3">
      <c r="N34" s="27"/>
      <c r="O34" s="18"/>
      <c r="P34" s="18"/>
      <c r="Q34" s="18"/>
      <c r="R34" s="18"/>
      <c r="S34" s="18"/>
    </row>
    <row r="35" spans="14:19" x14ac:dyDescent="0.3">
      <c r="N35" s="27"/>
      <c r="O35" s="18"/>
      <c r="P35" s="18"/>
      <c r="Q35" s="18"/>
      <c r="R35" s="18"/>
      <c r="S35" s="18"/>
    </row>
    <row r="36" spans="14:19" x14ac:dyDescent="0.3">
      <c r="N36" s="27"/>
      <c r="O36" s="18"/>
      <c r="P36" s="18"/>
      <c r="Q36" s="18"/>
      <c r="R36" s="18"/>
      <c r="S36" s="18"/>
    </row>
    <row r="37" spans="14:19" x14ac:dyDescent="0.3">
      <c r="N37" s="27"/>
      <c r="O37" s="18"/>
      <c r="P37" s="18"/>
      <c r="Q37" s="18"/>
      <c r="R37" s="18"/>
      <c r="S37" s="18"/>
    </row>
    <row r="38" spans="14:19" x14ac:dyDescent="0.3">
      <c r="N38" s="27"/>
      <c r="O38" s="18"/>
      <c r="P38" s="18"/>
      <c r="Q38" s="18"/>
      <c r="R38" s="18"/>
      <c r="S38" s="18"/>
    </row>
    <row r="39" spans="14:19" x14ac:dyDescent="0.3">
      <c r="N39" s="27"/>
      <c r="O39" s="18"/>
      <c r="P39" s="18"/>
      <c r="Q39" s="18"/>
      <c r="R39" s="18"/>
      <c r="S39" s="18"/>
    </row>
    <row r="40" spans="14:19" x14ac:dyDescent="0.3">
      <c r="N40" s="27"/>
      <c r="O40" s="18"/>
      <c r="P40" s="18"/>
      <c r="Q40" s="18"/>
      <c r="R40" s="18"/>
      <c r="S40" s="18"/>
    </row>
    <row r="41" spans="14:19" x14ac:dyDescent="0.3">
      <c r="N41" s="27"/>
      <c r="O41" s="18"/>
      <c r="P41" s="18"/>
      <c r="Q41" s="18"/>
      <c r="R41" s="18"/>
      <c r="S41" s="18"/>
    </row>
    <row r="42" spans="14:19" x14ac:dyDescent="0.3">
      <c r="N42" s="27"/>
      <c r="O42" s="18"/>
      <c r="P42" s="18"/>
      <c r="Q42" s="18"/>
      <c r="R42" s="18"/>
      <c r="S42" s="18"/>
    </row>
    <row r="43" spans="14:19" x14ac:dyDescent="0.3">
      <c r="N43" s="27"/>
      <c r="O43" s="18"/>
      <c r="P43" s="18"/>
      <c r="Q43" s="18"/>
      <c r="R43" s="18"/>
      <c r="S43" s="18"/>
    </row>
    <row r="44" spans="14:19" x14ac:dyDescent="0.3">
      <c r="N44" s="27"/>
      <c r="O44" s="18"/>
      <c r="P44" s="18"/>
      <c r="Q44" s="18"/>
      <c r="R44" s="18"/>
      <c r="S44" s="18"/>
    </row>
    <row r="45" spans="14:19" x14ac:dyDescent="0.3">
      <c r="N45" s="27"/>
      <c r="O45" s="18"/>
      <c r="P45" s="18"/>
      <c r="Q45" s="18"/>
      <c r="R45" s="18"/>
      <c r="S45" s="18"/>
    </row>
    <row r="46" spans="14:19" x14ac:dyDescent="0.3">
      <c r="N46" s="27"/>
      <c r="O46" s="18"/>
      <c r="P46" s="18"/>
      <c r="Q46" s="18"/>
      <c r="R46" s="18"/>
      <c r="S46" s="18"/>
    </row>
    <row r="47" spans="14:19" x14ac:dyDescent="0.3">
      <c r="N47" s="27"/>
      <c r="O47" s="18"/>
      <c r="P47" s="18"/>
      <c r="Q47" s="18"/>
      <c r="R47" s="18"/>
      <c r="S47" s="18"/>
    </row>
    <row r="48" spans="14:19" x14ac:dyDescent="0.3">
      <c r="N48" s="27"/>
      <c r="O48" s="18"/>
      <c r="P48" s="18"/>
      <c r="Q48" s="18"/>
      <c r="R48" s="18"/>
      <c r="S48" s="18"/>
    </row>
    <row r="49" spans="14:19" x14ac:dyDescent="0.3">
      <c r="N49" s="27"/>
      <c r="O49" s="18"/>
      <c r="P49" s="18"/>
      <c r="Q49" s="18"/>
      <c r="R49" s="18"/>
      <c r="S49" s="18"/>
    </row>
    <row r="50" spans="14:19" x14ac:dyDescent="0.3">
      <c r="N50" s="27"/>
      <c r="O50" s="18"/>
      <c r="P50" s="18"/>
      <c r="Q50" s="18"/>
      <c r="R50" s="18"/>
      <c r="S50" s="18"/>
    </row>
    <row r="51" spans="14:19" x14ac:dyDescent="0.3">
      <c r="N51" s="27"/>
      <c r="O51" s="18"/>
      <c r="P51" s="18"/>
      <c r="Q51" s="18"/>
      <c r="R51" s="18"/>
      <c r="S51" s="18"/>
    </row>
    <row r="52" spans="14:19" x14ac:dyDescent="0.3">
      <c r="N52" s="27"/>
      <c r="O52" s="18"/>
      <c r="P52" s="18"/>
      <c r="Q52" s="18"/>
      <c r="R52" s="18"/>
      <c r="S52" s="18"/>
    </row>
    <row r="53" spans="14:19" x14ac:dyDescent="0.3">
      <c r="N53" s="27"/>
      <c r="O53" s="18"/>
      <c r="P53" s="18"/>
      <c r="Q53" s="18"/>
      <c r="R53" s="18"/>
      <c r="S53" s="18"/>
    </row>
    <row r="54" spans="14:19" x14ac:dyDescent="0.3">
      <c r="N54" s="27"/>
      <c r="O54" s="18"/>
      <c r="P54" s="18"/>
      <c r="Q54" s="18"/>
      <c r="R54" s="18"/>
      <c r="S54" s="18"/>
    </row>
    <row r="55" spans="14:19" x14ac:dyDescent="0.3">
      <c r="N55" s="27"/>
      <c r="O55" s="18"/>
      <c r="P55" s="18"/>
      <c r="Q55" s="18"/>
      <c r="R55" s="18"/>
      <c r="S55" s="18"/>
    </row>
    <row r="56" spans="14:19" x14ac:dyDescent="0.3">
      <c r="N56" s="27"/>
      <c r="O56" s="18"/>
      <c r="P56" s="18"/>
      <c r="Q56" s="18"/>
      <c r="R56" s="18"/>
      <c r="S56" s="18"/>
    </row>
    <row r="57" spans="14:19" x14ac:dyDescent="0.3">
      <c r="N57" s="27"/>
      <c r="O57" s="18"/>
      <c r="P57" s="18"/>
      <c r="Q57" s="18"/>
      <c r="R57" s="18"/>
      <c r="S57" s="18"/>
    </row>
    <row r="58" spans="14:19" x14ac:dyDescent="0.3">
      <c r="N58" s="27"/>
      <c r="O58" s="18"/>
      <c r="P58" s="18"/>
      <c r="Q58" s="18"/>
      <c r="R58" s="18"/>
      <c r="S58" s="18"/>
    </row>
    <row r="59" spans="14:19" x14ac:dyDescent="0.3">
      <c r="N59" s="27"/>
      <c r="O59" s="18"/>
      <c r="P59" s="18"/>
      <c r="Q59" s="18"/>
      <c r="R59" s="18"/>
      <c r="S59" s="18"/>
    </row>
    <row r="60" spans="14:19" x14ac:dyDescent="0.3">
      <c r="N60" s="27"/>
      <c r="O60" s="18"/>
      <c r="P60" s="18"/>
      <c r="Q60" s="18"/>
      <c r="R60" s="18"/>
      <c r="S60" s="18"/>
    </row>
    <row r="61" spans="14:19" x14ac:dyDescent="0.3">
      <c r="N61" s="27"/>
      <c r="O61" s="18"/>
      <c r="P61" s="18"/>
      <c r="Q61" s="18"/>
      <c r="R61" s="18"/>
      <c r="S61" s="18"/>
    </row>
    <row r="62" spans="14:19" x14ac:dyDescent="0.3">
      <c r="N62" s="27"/>
      <c r="O62" s="18"/>
      <c r="P62" s="18"/>
      <c r="Q62" s="18"/>
      <c r="R62" s="18"/>
      <c r="S62" s="18"/>
    </row>
    <row r="63" spans="14:19" x14ac:dyDescent="0.3">
      <c r="N63" s="27"/>
      <c r="O63" s="18"/>
      <c r="P63" s="18"/>
      <c r="Q63" s="18"/>
      <c r="R63" s="18"/>
      <c r="S63" s="18"/>
    </row>
    <row r="64" spans="14:19" x14ac:dyDescent="0.3">
      <c r="N64" s="27"/>
      <c r="O64" s="18"/>
      <c r="P64" s="18"/>
      <c r="Q64" s="18"/>
      <c r="R64" s="18"/>
      <c r="S64" s="18"/>
    </row>
    <row r="65" spans="14:19" x14ac:dyDescent="0.3">
      <c r="N65" s="27"/>
      <c r="O65" s="18"/>
      <c r="P65" s="18"/>
      <c r="Q65" s="18"/>
      <c r="R65" s="18"/>
      <c r="S65" s="18"/>
    </row>
    <row r="66" spans="14:19" x14ac:dyDescent="0.3">
      <c r="N66" s="27"/>
      <c r="O66" s="18"/>
      <c r="P66" s="18"/>
      <c r="Q66" s="18"/>
      <c r="R66" s="18"/>
      <c r="S66" s="18"/>
    </row>
    <row r="67" spans="14:19" x14ac:dyDescent="0.3">
      <c r="N67" s="27"/>
      <c r="O67" s="18"/>
      <c r="P67" s="18"/>
      <c r="Q67" s="18"/>
      <c r="R67" s="18"/>
      <c r="S67" s="18"/>
    </row>
    <row r="68" spans="14:19" x14ac:dyDescent="0.3">
      <c r="N68" s="27"/>
      <c r="O68" s="18"/>
      <c r="P68" s="18"/>
      <c r="Q68" s="18"/>
      <c r="R68" s="18"/>
      <c r="S68" s="18"/>
    </row>
    <row r="69" spans="14:19" x14ac:dyDescent="0.3">
      <c r="N69" s="27"/>
      <c r="O69" s="18"/>
      <c r="P69" s="18"/>
      <c r="Q69" s="18"/>
      <c r="R69" s="18"/>
      <c r="S69" s="18"/>
    </row>
    <row r="70" spans="14:19" x14ac:dyDescent="0.3">
      <c r="N70" s="27"/>
      <c r="O70" s="18"/>
      <c r="P70" s="18"/>
      <c r="Q70" s="18"/>
      <c r="R70" s="18"/>
      <c r="S70" s="18"/>
    </row>
    <row r="71" spans="14:19" x14ac:dyDescent="0.3">
      <c r="N71" s="27"/>
      <c r="O71" s="18"/>
      <c r="P71" s="18"/>
      <c r="Q71" s="18"/>
      <c r="R71" s="18"/>
      <c r="S71" s="18"/>
    </row>
    <row r="72" spans="14:19" x14ac:dyDescent="0.3">
      <c r="N72" s="27"/>
      <c r="O72" s="18"/>
      <c r="P72" s="18"/>
      <c r="Q72" s="18"/>
      <c r="R72" s="18"/>
      <c r="S72" s="18"/>
    </row>
    <row r="73" spans="14:19" x14ac:dyDescent="0.3">
      <c r="N73" s="27"/>
      <c r="O73" s="18"/>
      <c r="P73" s="18"/>
      <c r="Q73" s="18"/>
      <c r="R73" s="18"/>
      <c r="S73" s="18"/>
    </row>
    <row r="74" spans="14:19" x14ac:dyDescent="0.3">
      <c r="N74" s="27"/>
      <c r="O74" s="18"/>
      <c r="P74" s="18"/>
      <c r="Q74" s="18"/>
      <c r="R74" s="18"/>
      <c r="S74" s="18"/>
    </row>
    <row r="75" spans="14:19" x14ac:dyDescent="0.3">
      <c r="N75" s="27"/>
      <c r="O75" s="18"/>
      <c r="P75" s="18"/>
      <c r="Q75" s="18"/>
      <c r="R75" s="18"/>
      <c r="S75" s="18"/>
    </row>
    <row r="76" spans="14:19" x14ac:dyDescent="0.3">
      <c r="N76" s="27"/>
      <c r="O76" s="18"/>
      <c r="P76" s="18"/>
      <c r="Q76" s="18"/>
      <c r="R76" s="18"/>
      <c r="S76" s="18"/>
    </row>
    <row r="77" spans="14:19" x14ac:dyDescent="0.3">
      <c r="N77" s="27"/>
      <c r="O77" s="18"/>
      <c r="P77" s="18"/>
      <c r="Q77" s="18"/>
      <c r="R77" s="18"/>
      <c r="S77" s="18"/>
    </row>
    <row r="78" spans="14:19" x14ac:dyDescent="0.3">
      <c r="N78" s="27"/>
      <c r="O78" s="18"/>
      <c r="P78" s="18"/>
      <c r="Q78" s="18"/>
      <c r="R78" s="18"/>
      <c r="S78" s="18"/>
    </row>
    <row r="79" spans="14:19" x14ac:dyDescent="0.3">
      <c r="N79" s="27"/>
      <c r="O79" s="18"/>
      <c r="P79" s="18"/>
      <c r="Q79" s="18"/>
      <c r="R79" s="18"/>
      <c r="S79" s="18"/>
    </row>
    <row r="80" spans="14:19" x14ac:dyDescent="0.3">
      <c r="N80" s="27"/>
      <c r="O80" s="18"/>
      <c r="P80" s="18"/>
      <c r="Q80" s="18"/>
      <c r="R80" s="18"/>
      <c r="S80" s="18"/>
    </row>
    <row r="81" spans="14:19" x14ac:dyDescent="0.3">
      <c r="N81" s="27"/>
      <c r="O81" s="18"/>
      <c r="P81" s="18"/>
      <c r="Q81" s="18"/>
      <c r="R81" s="18"/>
      <c r="S81" s="18"/>
    </row>
    <row r="82" spans="14:19" x14ac:dyDescent="0.3">
      <c r="N82" s="27"/>
      <c r="O82" s="18"/>
      <c r="P82" s="18"/>
      <c r="Q82" s="18"/>
      <c r="R82" s="18"/>
      <c r="S82" s="18"/>
    </row>
    <row r="83" spans="14:19" x14ac:dyDescent="0.3">
      <c r="N83" s="27"/>
      <c r="O83" s="18"/>
      <c r="P83" s="18"/>
      <c r="Q83" s="18"/>
      <c r="R83" s="18"/>
      <c r="S83" s="18"/>
    </row>
    <row r="84" spans="14:19" x14ac:dyDescent="0.3">
      <c r="N84" s="27"/>
      <c r="O84" s="18"/>
      <c r="P84" s="18"/>
      <c r="Q84" s="18"/>
      <c r="R84" s="18"/>
      <c r="S84" s="18"/>
    </row>
    <row r="85" spans="14:19" x14ac:dyDescent="0.3">
      <c r="N85" s="27"/>
      <c r="O85" s="18"/>
      <c r="P85" s="18"/>
      <c r="Q85" s="18"/>
      <c r="R85" s="18"/>
      <c r="S85" s="18"/>
    </row>
    <row r="86" spans="14:19" x14ac:dyDescent="0.3">
      <c r="N86" s="27"/>
      <c r="O86" s="18"/>
      <c r="P86" s="18"/>
      <c r="Q86" s="18"/>
      <c r="R86" s="18"/>
      <c r="S86" s="18"/>
    </row>
    <row r="87" spans="14:19" x14ac:dyDescent="0.3">
      <c r="N87" s="27"/>
      <c r="O87" s="18"/>
      <c r="P87" s="18"/>
      <c r="Q87" s="18"/>
      <c r="R87" s="18"/>
      <c r="S87" s="18"/>
    </row>
    <row r="88" spans="14:19" x14ac:dyDescent="0.3">
      <c r="N88" s="27"/>
      <c r="O88" s="18"/>
      <c r="P88" s="18"/>
      <c r="Q88" s="18"/>
      <c r="R88" s="18"/>
      <c r="S88" s="18"/>
    </row>
    <row r="89" spans="14:19" x14ac:dyDescent="0.3">
      <c r="N89" s="27"/>
      <c r="O89" s="18"/>
      <c r="P89" s="18"/>
      <c r="Q89" s="18"/>
      <c r="R89" s="18"/>
      <c r="S89" s="18"/>
    </row>
    <row r="90" spans="14:19" x14ac:dyDescent="0.3">
      <c r="N90" s="27"/>
      <c r="O90" s="18"/>
      <c r="P90" s="18"/>
      <c r="Q90" s="18"/>
      <c r="R90" s="18"/>
      <c r="S90" s="18"/>
    </row>
    <row r="91" spans="14:19" x14ac:dyDescent="0.3">
      <c r="N91" s="27"/>
      <c r="O91" s="18"/>
      <c r="P91" s="18"/>
      <c r="Q91" s="18"/>
      <c r="R91" s="18"/>
      <c r="S91" s="18"/>
    </row>
    <row r="92" spans="14:19" x14ac:dyDescent="0.3">
      <c r="N92" s="27"/>
      <c r="O92" s="18"/>
      <c r="P92" s="18"/>
      <c r="Q92" s="18"/>
      <c r="R92" s="18"/>
      <c r="S92" s="18"/>
    </row>
    <row r="93" spans="14:19" x14ac:dyDescent="0.3">
      <c r="N93" s="27"/>
      <c r="O93" s="18"/>
      <c r="P93" s="18"/>
      <c r="Q93" s="18"/>
      <c r="R93" s="18"/>
      <c r="S93" s="18"/>
    </row>
    <row r="94" spans="14:19" x14ac:dyDescent="0.3">
      <c r="N94" s="27"/>
      <c r="O94" s="18"/>
      <c r="P94" s="18"/>
      <c r="Q94" s="18"/>
      <c r="R94" s="18"/>
      <c r="S94" s="18"/>
    </row>
    <row r="95" spans="14:19" x14ac:dyDescent="0.3">
      <c r="N95" s="27"/>
      <c r="O95" s="18"/>
      <c r="P95" s="18"/>
      <c r="Q95" s="18"/>
      <c r="R95" s="18"/>
      <c r="S95" s="18"/>
    </row>
    <row r="96" spans="14:19" x14ac:dyDescent="0.3">
      <c r="N96" s="27"/>
      <c r="O96" s="18"/>
      <c r="P96" s="18"/>
      <c r="Q96" s="18"/>
      <c r="R96" s="18"/>
      <c r="S96" s="18"/>
    </row>
    <row r="97" spans="14:19" x14ac:dyDescent="0.3">
      <c r="N97" s="27"/>
      <c r="O97" s="18"/>
      <c r="P97" s="18"/>
      <c r="Q97" s="18"/>
      <c r="R97" s="18"/>
      <c r="S97" s="18"/>
    </row>
    <row r="98" spans="14:19" x14ac:dyDescent="0.3">
      <c r="N98" s="27"/>
      <c r="O98" s="18"/>
      <c r="P98" s="18"/>
      <c r="Q98" s="18"/>
      <c r="R98" s="18"/>
      <c r="S98" s="18"/>
    </row>
    <row r="99" spans="14:19" x14ac:dyDescent="0.3">
      <c r="N99" s="27"/>
      <c r="O99" s="18"/>
      <c r="P99" s="18"/>
      <c r="Q99" s="18"/>
      <c r="R99" s="18"/>
      <c r="S99" s="18"/>
    </row>
    <row r="100" spans="14:19" x14ac:dyDescent="0.3">
      <c r="N100" s="27"/>
      <c r="O100" s="18"/>
      <c r="P100" s="18"/>
      <c r="Q100" s="18"/>
      <c r="R100" s="18"/>
      <c r="S100" s="18"/>
    </row>
    <row r="101" spans="14:19" x14ac:dyDescent="0.3">
      <c r="N101" s="27"/>
      <c r="O101" s="18"/>
      <c r="P101" s="18"/>
      <c r="Q101" s="18"/>
      <c r="R101" s="18"/>
      <c r="S101" s="18"/>
    </row>
    <row r="102" spans="14:19" x14ac:dyDescent="0.3">
      <c r="N102" s="27"/>
      <c r="O102" s="18"/>
      <c r="P102" s="18"/>
      <c r="Q102" s="18"/>
      <c r="R102" s="18"/>
      <c r="S102" s="18"/>
    </row>
    <row r="103" spans="14:19" x14ac:dyDescent="0.3">
      <c r="N103" s="27"/>
      <c r="O103" s="18"/>
      <c r="P103" s="18"/>
      <c r="Q103" s="18"/>
      <c r="R103" s="18"/>
      <c r="S103" s="18"/>
    </row>
    <row r="104" spans="14:19" x14ac:dyDescent="0.3">
      <c r="N104" s="27"/>
      <c r="O104" s="18"/>
      <c r="P104" s="18"/>
      <c r="Q104" s="18"/>
      <c r="R104" s="18"/>
      <c r="S104" s="18"/>
    </row>
    <row r="105" spans="14:19" x14ac:dyDescent="0.3">
      <c r="N105" s="27"/>
      <c r="O105" s="18"/>
      <c r="P105" s="18"/>
      <c r="Q105" s="18"/>
      <c r="R105" s="18"/>
      <c r="S105" s="18"/>
    </row>
    <row r="106" spans="14:19" x14ac:dyDescent="0.3">
      <c r="N106" s="27"/>
      <c r="O106" s="18"/>
      <c r="P106" s="18"/>
      <c r="Q106" s="18"/>
      <c r="R106" s="18"/>
      <c r="S106" s="18"/>
    </row>
    <row r="107" spans="14:19" x14ac:dyDescent="0.3">
      <c r="N107" s="27"/>
      <c r="O107" s="18"/>
      <c r="P107" s="18"/>
      <c r="Q107" s="18"/>
      <c r="R107" s="18"/>
      <c r="S107" s="18"/>
    </row>
    <row r="108" spans="14:19" x14ac:dyDescent="0.3">
      <c r="N108" s="27"/>
      <c r="O108" s="18"/>
      <c r="P108" s="18"/>
      <c r="Q108" s="18"/>
      <c r="R108" s="18"/>
      <c r="S108" s="18"/>
    </row>
    <row r="109" spans="14:19" x14ac:dyDescent="0.3">
      <c r="N109" s="27"/>
      <c r="O109" s="18"/>
      <c r="P109" s="18"/>
      <c r="Q109" s="18"/>
      <c r="R109" s="18"/>
      <c r="S109" s="18"/>
    </row>
    <row r="110" spans="14:19" x14ac:dyDescent="0.3">
      <c r="N110" s="27"/>
      <c r="O110" s="18"/>
      <c r="P110" s="18"/>
      <c r="Q110" s="18"/>
      <c r="R110" s="18"/>
      <c r="S110" s="18"/>
    </row>
    <row r="111" spans="14:19" x14ac:dyDescent="0.3">
      <c r="N111" s="27"/>
      <c r="O111" s="18"/>
      <c r="P111" s="18"/>
      <c r="Q111" s="18"/>
      <c r="R111" s="18"/>
      <c r="S111" s="18"/>
    </row>
    <row r="112" spans="14:19" x14ac:dyDescent="0.3">
      <c r="N112" s="27"/>
      <c r="O112" s="18"/>
      <c r="P112" s="18"/>
      <c r="Q112" s="18"/>
      <c r="R112" s="18"/>
      <c r="S112" s="18"/>
    </row>
    <row r="113" spans="14:19" x14ac:dyDescent="0.3">
      <c r="N113" s="27"/>
      <c r="O113" s="18"/>
      <c r="P113" s="18"/>
      <c r="Q113" s="18"/>
      <c r="R113" s="18"/>
      <c r="S113" s="18"/>
    </row>
    <row r="114" spans="14:19" x14ac:dyDescent="0.3">
      <c r="N114" s="27"/>
      <c r="O114" s="18"/>
      <c r="P114" s="18"/>
      <c r="Q114" s="18"/>
      <c r="R114" s="18"/>
      <c r="S114" s="18"/>
    </row>
    <row r="115" spans="14:19" x14ac:dyDescent="0.3">
      <c r="N115" s="27"/>
      <c r="O115" s="18"/>
      <c r="P115" s="18"/>
      <c r="Q115" s="18"/>
      <c r="R115" s="18"/>
      <c r="S115" s="18"/>
    </row>
    <row r="116" spans="14:19" x14ac:dyDescent="0.3">
      <c r="N116" s="27"/>
      <c r="O116" s="18"/>
      <c r="P116" s="18"/>
      <c r="Q116" s="18"/>
      <c r="R116" s="18"/>
      <c r="S116" s="18"/>
    </row>
    <row r="117" spans="14:19" x14ac:dyDescent="0.3">
      <c r="N117" s="27"/>
      <c r="O117" s="18"/>
      <c r="P117" s="18"/>
      <c r="Q117" s="18"/>
      <c r="R117" s="18"/>
      <c r="S117" s="18"/>
    </row>
    <row r="118" spans="14:19" x14ac:dyDescent="0.3">
      <c r="N118" s="27"/>
      <c r="O118" s="18"/>
      <c r="P118" s="18"/>
      <c r="Q118" s="18"/>
      <c r="R118" s="18"/>
      <c r="S118" s="18"/>
    </row>
  </sheetData>
  <phoneticPr fontId="9" type="noConversion"/>
  <dataValidations count="2">
    <dataValidation type="list" allowBlank="1" showInputMessage="1" showErrorMessage="1" sqref="N71 N65607 N131143 N196679 N262215 N327751 N393287 N458823 N524359 N589895 N655431 N720967 N786503 N852039 N917575 N983111 N107 N65643 N131179 N196715 N262251 N327787 N393323 N458859 N524395 N589931 N655467 N721003 N786539 N852075 N917611 N983147 N69 N65605 N131141 N196677 N262213 N327749 N393285 N458821 N524357 N589893 N655429 N720965 N786501 N852037 N917573 N983109 N93:N94 N65629:N65630 N131165:N131166 N196701:N196702 N262237:N262238 N327773:N327774 N393309:N393310 N458845:N458846 N524381:N524382 N589917:N589918 N655453:N655454 N720989:N720990 N786525:N786526 N852061:N852062 N917597:N917598 N983133:N983134 N66:N67 N65602:N65603 N131138:N131139 N196674:N196675 N262210:N262211 N327746:N327747 N393282:N393283 N458818:N458819 N524354:N524355 N589890:N589891 N655426:N655427 N720962:N720963 N786498:N786499 N852034:N852035 N917570:N917571 N983106:N983107 N62:N63 N65598:N65599 N131134:N131135 N196670:N196671 N262206:N262207 N327742:N327743 N393278:N393279 N458814:N458815 N524350:N524351 N589886:N589887 N655422:N655423 N720958:N720959 N786494:N786495 N852030:N852031 N917566:N917567 N983102:N983103 N89:N90 N65625:N65626 N131161:N131162 N196697:N196698 N262233:N262234 N327769:N327770 N393305:N393306 N458841:N458842 N524377:N524378 N589913:N589914 N655449:N655450 N720985:N720986 N786521:N786522 N852057:N852058 N917593:N917594 N983129:N983130 N60 N65596 N131132 N196668 N262204 N327740 N393276 N458812 N524348 N589884 N655420 N720956 N786492 N852028 N917564 N983100 N104:N105 N65640:N65641 N131176:N131177 N196712:N196713 N262248:N262249 N327784:N327785 N393320:N393321 N458856:N458857 N524392:N524393 N589928:N589929 N655464:N655465 N721000:N721001 N786536:N786537 N852072:N852073 N917608:N917609 N983144:N983145 N58 N65594 N131130 N196666 N262202 N327738 N393274 N458810 N524346 N589882 N655418 N720954 N786490 N852026 N917562 N983098 N85:N86 N65621:N65622 N131157:N131158 N196693:N196694 N262229:N262230 N327765:N327766 N393301:N393302 N458837:N458838 N524373:N524374 N589909:N589910 N655445:N655446 N720981:N720982 N786517:N786518 N852053:N852054 N917589:N917590 N983125:N983126 N56 N65592 N131128 N196664 N262200 N327736 N393272 N458808 N524344 N589880 N655416 N720952 N786488 N852024 N917560 N983096 N109 N65645 N131181 N196717 N262253 N327789 N393325 N458861 N524397 N589933 N655469 N721005 N786541 N852077 N917613 N983149 N54 N65590 N131126 N196662 N262198 N327734 N393270 N458806 N524342 N589878 N655414 N720950 N786486 N852022 N917558 N983094 N81:N82 N65617:N65618 N131153:N131154 N196689:N196690 N262225:N262226 N327761:N327762 N393297:N393298 N458833:N458834 N524369:N524370 N589905:N589906 N655441:N655442 N720977:N720978 N786513:N786514 N852049:N852050 N917585:N917586 N983121:N983122 N52 N65588 N131124 N196660 N262196 N327732 N393268 N458804 N524340 N589876 N655412 N720948 N786484 N852020 N917556 N983092 N100:N101 N65636:N65637 N131172:N131173 N196708:N196709 N262244:N262245 N327780:N327781 N393316:N393317 N458852:N458853 N524388:N524389 N589924:N589925 N655460:N655461 N720996:N720997 N786532:N786533 N852068:N852069 N917604:N917605 N983140:N983141 N50 N65586 N131122 N196658 N262194 N327730 N393266 N458802 N524338 N589874 N655410 N720946 N786482 N852018 N917554 N983090 N78 N65614 N131150 N196686 N262222 N327758 N393294 N458830 N524366 N589902 N655438 N720974 N786510 N852046 N917582 N983118 N48 N65584 N131120 N196656 N262192 N327728 N393264 N458800 N524336 N589872 N655408 N720944 N786480 N852016 N917552 N983088 N46 N65582 N131118 N196654 N262190 N327726 N393262 N458798 N524334 N589870 N655406 N720942 N786478 N852014 N917550 N983086 N74:N76 N65610:N65612 N131146:N131148 N196682:N196684 N262218:N262220 N327754:N327756 N393290:N393292 N458826:N458828 N524362:N524364 N589898:N589900 N655434:N655436 N720970:N720972 N786506:N786508 N852042:N852044 N917578:N917580 N983114:N983116 N44 N65580 N131116 N196652 N262188 N327724 N393260 N458796 N524332 N589868 N655404 N720940 N786476 N852012 N917548 N983084 N97:N98 N65633:N65634 N131169:N131170 N196705:N196706 N262241:N262242 N327777:N327778 N393313:N393314 N458849:N458850 N524385:N524386 N589921:N589922 N655457:N655458 N720993:N720994 N786529:N786530 N852065:N852066 N917601:N917602 N983137:N983138 N41:N42 N65577:N65578 N131113:N131114 N196649:N196650 N262185:N262186 N327721:N327722 N393257:N393258 N458793:N458794 N524329:N524330 N589865:N589866 N655401:N655402 N720937:N720938 N786473:N786474 N852009:N852010 N917545:N917546 N983081:N983082 N36:N37 N65572:N65573 N131108:N131109 N196644:N196645 N262180:N262181 N327716:N327717 N393252:N393253 N458788:N458789 N524324:N524325 N589860:N589861 N655396:N655397 N720932:N720933 N786468:N786469 N852004:N852005 N917540:N917541 N983076:N983077 N117 N65653 N131189 N196725 N262261 N327797 N393333 N458869 N524405 N589941 N655477 N721013 N786549 N852085 N917621 N983157 N33:N34 N65569:N65570 N131105:N131106 N196641:N196642 N262177:N262178 N327713:N327714 N393249:N393250 N458785:N458786 N524321:N524322 N589857:N589858 N655393:N655394 N720929:N720930 N786465:N786466 N852001:N852002 N917537:N917538 N983073:N983074 N31 N65567 N131103 N196639 N262175 N327711 N393247 N458783 N524319 N589855 N655391 N720927 N786463 N851999 N917535 N983071 N115 N65651 N131187 N196723 N262259 N327795 N393331 N458867 N524403 N589939 N655475 N721011 N786547 N852083 N917619 N983155 N29 N65565 N131101 N196637 N262173 N327709 N393245 N458781 N524317 N589853 N655389 N720925 N786461 N851997 N917533 N983069 N26:N27 N65562:N65563 N131098:N131099 N196634:N196635 N262170:N262171 N327706:N327707 N393242:N393243 N458778:N458779 N524314:N524315 N589850:N589851 N655386:N655387 N720922:N720923 N786458:N786459 N851994:N851995 N917530:N917531 N983066:N983067 N113 N65649 N131185 N196721 N262257 N327793 N393329 N458865 N524401 N589937 N655473 N721009 N786545 N852081 N917617 N983153 N24 N65560 N131096 N196632 N262168 N327704 N393240 N458776 N524312 N589848 N655384 N720920 N786456 N851992 N917528 N983064 N20:N21 N65556:N65557 N131092:N131093 N196628:N196629 N262164:N262165 N327700:N327701 N393236:N393237 N458772:N458773 N524308:N524309 N589844:N589845 N655380:N655381 N720916:N720917 N786452:N786453 N851988:N851989 N917524:N917525 N983060:N983061 N111 N65647 N131183 N196719 N262255 N327791 N393327 N458863 N524399 N589935 N655471 N721007 N786543 N852079 N917615 N983151 N16:N17 N65552:N65553 N131088:N131089 N196624:N196625 N262160:N262161 N327696:N327697 N393232:N393233 N458768:N458769 N524304:N524305 N589840:N589841 N655376:N655377 N720912:N720913 N786448:N786449 N851984:N851985 N917520:N917521 N983056:N983057 N119:N271 N65655:N65807 N131191:N131343 N196727:N196879 N262263:N262415 N327799:N327951 N393335:N393487 N458871:N459023 N524407:N524559 N589943:N590095 N655479:N655631 N721015:N721167 N786551:N786703 N852087:N852239 N917623:N917775 N983159:N983311 N65534:N65549 N131070:N131085 N196606:N196621 N262142:N262157 N327678:N327693 N393214:N393229 N458750:N458765 N524286:N524301 N589822:N589837 N655358:N655373 N720894:N720909 N786430:N786445 N851966:N851981 N917502:N917517 N983038:N983053 N13" xr:uid="{AEAA58E8-05BF-4E67-95F4-C786637EF0AB}">
      <formula1>"ED50, WGS84, unknown"</formula1>
    </dataValidation>
    <dataValidation showInputMessage="1" showErrorMessage="1" sqref="B2:C12" xr:uid="{826DCE55-DFA2-4149-88DD-D18451E1F822}"/>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8BE79-FB3A-4A76-A825-B593BFC7D8EC}">
  <sheetPr>
    <tabColor rgb="FF92D050"/>
  </sheetPr>
  <dimension ref="A1:CH258"/>
  <sheetViews>
    <sheetView tabSelected="1" zoomScale="80" zoomScaleNormal="80" workbookViewId="0">
      <selection activeCell="J12" sqref="J12"/>
    </sheetView>
  </sheetViews>
  <sheetFormatPr defaultColWidth="8.77734375" defaultRowHeight="14.4" x14ac:dyDescent="0.3"/>
  <cols>
    <col min="1" max="1" width="28.33203125" customWidth="1"/>
    <col min="2" max="2" width="37.5546875" customWidth="1"/>
    <col min="3" max="3" width="11.77734375" hidden="1" customWidth="1"/>
    <col min="4" max="5" width="11.77734375" customWidth="1"/>
    <col min="7" max="7" width="37.44140625" style="35" hidden="1" customWidth="1"/>
    <col min="8" max="8" width="15.109375" hidden="1" customWidth="1"/>
    <col min="9" max="9" width="13.33203125" hidden="1" customWidth="1"/>
    <col min="10" max="10" width="44.33203125" customWidth="1"/>
    <col min="12" max="12" width="11.33203125" customWidth="1"/>
    <col min="13" max="13" width="11.6640625" customWidth="1"/>
    <col min="15" max="16" width="13.6640625" customWidth="1"/>
    <col min="17" max="17" width="15.21875" customWidth="1"/>
    <col min="18" max="18" width="0" style="54" hidden="1" customWidth="1"/>
    <col min="19" max="23" width="12" customWidth="1"/>
    <col min="24" max="24" width="8.77734375" style="51"/>
    <col min="25" max="25" width="11.77734375" customWidth="1"/>
    <col min="26" max="26" width="0" style="35" hidden="1" customWidth="1"/>
    <col min="27" max="27" width="11.77734375" style="51" customWidth="1"/>
    <col min="28" max="29" width="10.44140625" customWidth="1"/>
    <col min="30" max="30" width="15.5546875" style="51" customWidth="1"/>
    <col min="31" max="31" width="16.21875" customWidth="1"/>
    <col min="32" max="32" width="24.33203125" style="54" customWidth="1"/>
    <col min="33" max="33" width="0" hidden="1" customWidth="1"/>
    <col min="34" max="34" width="16.77734375" style="51" customWidth="1"/>
    <col min="35" max="35" width="12.44140625" customWidth="1"/>
    <col min="36" max="36" width="10.44140625" style="51" customWidth="1"/>
    <col min="37" max="37" width="10.44140625" customWidth="1"/>
    <col min="38" max="38" width="13.33203125" style="51" hidden="1" customWidth="1"/>
    <col min="39" max="39" width="13.44140625" customWidth="1"/>
    <col min="40" max="40" width="27" customWidth="1"/>
  </cols>
  <sheetData>
    <row r="1" spans="1:86" s="34" customFormat="1" ht="51" customHeight="1" thickBot="1" x14ac:dyDescent="0.3">
      <c r="A1" s="107" t="s">
        <v>392</v>
      </c>
      <c r="B1" s="107" t="s">
        <v>312</v>
      </c>
      <c r="C1" s="107" t="s">
        <v>74</v>
      </c>
      <c r="D1" s="107" t="s">
        <v>381</v>
      </c>
      <c r="E1" s="107" t="s">
        <v>306</v>
      </c>
      <c r="F1" s="83" t="s">
        <v>156</v>
      </c>
      <c r="G1" s="71" t="s">
        <v>157</v>
      </c>
      <c r="H1" s="39" t="s">
        <v>115</v>
      </c>
      <c r="I1" s="39" t="s">
        <v>116</v>
      </c>
      <c r="J1" s="83" t="s">
        <v>393</v>
      </c>
      <c r="K1" s="108" t="s">
        <v>308</v>
      </c>
      <c r="L1" s="108" t="s">
        <v>309</v>
      </c>
      <c r="M1" s="108" t="s">
        <v>310</v>
      </c>
      <c r="N1" s="107" t="s">
        <v>75</v>
      </c>
      <c r="O1" s="109" t="s">
        <v>399</v>
      </c>
      <c r="P1" s="109" t="s">
        <v>400</v>
      </c>
      <c r="Q1" s="110" t="s">
        <v>323</v>
      </c>
      <c r="R1" s="61" t="s">
        <v>127</v>
      </c>
      <c r="S1" s="111" t="s">
        <v>382</v>
      </c>
      <c r="T1" s="111" t="s">
        <v>383</v>
      </c>
      <c r="U1" s="110" t="s">
        <v>324</v>
      </c>
      <c r="V1" s="112" t="s">
        <v>385</v>
      </c>
      <c r="W1" s="112" t="s">
        <v>386</v>
      </c>
      <c r="X1" s="113" t="s">
        <v>384</v>
      </c>
      <c r="Y1" s="113" t="s">
        <v>325</v>
      </c>
      <c r="Z1" s="60" t="s">
        <v>81</v>
      </c>
      <c r="AA1" s="114" t="s">
        <v>326</v>
      </c>
      <c r="AB1" s="115" t="s">
        <v>128</v>
      </c>
      <c r="AC1" s="115" t="s">
        <v>327</v>
      </c>
      <c r="AD1" s="114" t="s">
        <v>129</v>
      </c>
      <c r="AE1" s="107" t="s">
        <v>328</v>
      </c>
      <c r="AF1" s="107" t="s">
        <v>130</v>
      </c>
      <c r="AG1" s="31" t="s">
        <v>80</v>
      </c>
      <c r="AH1" s="114" t="s">
        <v>79</v>
      </c>
      <c r="AI1" s="115" t="s">
        <v>329</v>
      </c>
      <c r="AJ1" s="114" t="s">
        <v>131</v>
      </c>
      <c r="AK1" s="115" t="s">
        <v>330</v>
      </c>
      <c r="AL1" s="68" t="s">
        <v>158</v>
      </c>
      <c r="AM1" s="107" t="s">
        <v>82</v>
      </c>
      <c r="AN1" s="107" t="s">
        <v>83</v>
      </c>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c r="BP1" s="33"/>
      <c r="BQ1" s="33"/>
      <c r="BR1" s="33"/>
      <c r="BS1" s="33"/>
      <c r="BT1" s="33"/>
      <c r="BU1" s="33"/>
      <c r="BV1" s="33"/>
      <c r="BW1" s="33"/>
      <c r="BX1" s="33"/>
      <c r="BY1" s="33"/>
      <c r="BZ1" s="33"/>
      <c r="CA1" s="33"/>
      <c r="CB1" s="33"/>
      <c r="CC1" s="33"/>
      <c r="CD1" s="33"/>
      <c r="CE1" s="33"/>
      <c r="CF1" s="33"/>
      <c r="CG1" s="33"/>
      <c r="CH1" s="33"/>
    </row>
    <row r="2" spans="1:86" x14ac:dyDescent="0.3">
      <c r="A2" t="s">
        <v>313</v>
      </c>
      <c r="B2" t="str">
        <f>VLOOKUP(A2,Samples!$D$2:$E$12,2,FALSE)</f>
        <v>BE2021/03_MOW1_GPUMP_Inlet4</v>
      </c>
      <c r="C2" s="38" t="s">
        <v>102</v>
      </c>
      <c r="E2" t="s">
        <v>307</v>
      </c>
      <c r="F2" t="s">
        <v>173</v>
      </c>
      <c r="G2" s="53" t="str">
        <f t="shared" ref="G2:G60" si="0">_xlfn.CONCAT(A2,"_",C2,"_",F2,)</f>
        <v>2021-03_MOW1_inlet4_100µm_litter1</v>
      </c>
      <c r="J2" t="str">
        <f t="shared" ref="J2:J60" si="1">CONCATENATE(B2,"_",F2)</f>
        <v>BE2021/03_MOW1_GPUMP_Inlet4_litter1</v>
      </c>
      <c r="K2" t="s">
        <v>311</v>
      </c>
      <c r="L2">
        <f>VLOOKUP(A2,Samples!$D$2:$G$12,4,FALSE)</f>
        <v>200</v>
      </c>
      <c r="M2" t="s">
        <v>322</v>
      </c>
      <c r="N2">
        <v>1</v>
      </c>
      <c r="O2" s="24">
        <v>100</v>
      </c>
      <c r="P2" s="24">
        <v>5000</v>
      </c>
      <c r="Q2" s="50" t="s">
        <v>147</v>
      </c>
      <c r="R2" s="62" t="s">
        <v>165</v>
      </c>
      <c r="S2">
        <v>9</v>
      </c>
      <c r="T2" s="15">
        <f t="shared" ref="T2:T60" si="2">S2*1000/L2</f>
        <v>45</v>
      </c>
      <c r="U2" s="45" t="s">
        <v>113</v>
      </c>
      <c r="V2" s="45"/>
      <c r="W2" s="45"/>
      <c r="X2" s="51">
        <v>932</v>
      </c>
      <c r="Y2" t="s">
        <v>85</v>
      </c>
      <c r="AA2" s="66" t="s">
        <v>327</v>
      </c>
      <c r="AB2" t="s">
        <v>86</v>
      </c>
      <c r="AC2" t="s">
        <v>351</v>
      </c>
      <c r="AD2" s="51" t="s">
        <v>90</v>
      </c>
      <c r="AE2" t="s">
        <v>338</v>
      </c>
      <c r="AF2" s="116" t="s">
        <v>168</v>
      </c>
      <c r="AG2" s="38"/>
      <c r="AH2" s="51" t="s">
        <v>87</v>
      </c>
      <c r="AI2" t="s">
        <v>380</v>
      </c>
      <c r="AN2" s="44" t="str">
        <f>Project!$B$2</f>
        <v>Marine_Plastics_EMFF</v>
      </c>
    </row>
    <row r="3" spans="1:86" x14ac:dyDescent="0.3">
      <c r="A3" t="s">
        <v>313</v>
      </c>
      <c r="B3" t="str">
        <f>VLOOKUP(A3,Samples!$D$2:$E$12,2,FALSE)</f>
        <v>BE2021/03_MOW1_GPUMP_Inlet4</v>
      </c>
      <c r="C3" s="38" t="s">
        <v>102</v>
      </c>
      <c r="E3" t="s">
        <v>307</v>
      </c>
      <c r="F3" t="s">
        <v>174</v>
      </c>
      <c r="G3" s="53" t="str">
        <f t="shared" si="0"/>
        <v>2021-03_MOW1_inlet4_100µm_litter2</v>
      </c>
      <c r="J3" t="str">
        <f t="shared" si="1"/>
        <v>BE2021/03_MOW1_GPUMP_Inlet4_litter2</v>
      </c>
      <c r="K3" t="s">
        <v>311</v>
      </c>
      <c r="L3">
        <f>VLOOKUP(A3,Samples!$D$2:$G$12,4,FALSE)</f>
        <v>200</v>
      </c>
      <c r="M3" t="s">
        <v>322</v>
      </c>
      <c r="N3">
        <v>1</v>
      </c>
      <c r="O3" s="24">
        <v>100</v>
      </c>
      <c r="P3" s="24">
        <v>5000</v>
      </c>
      <c r="Q3" s="50" t="s">
        <v>147</v>
      </c>
      <c r="S3">
        <v>9</v>
      </c>
      <c r="T3" s="15">
        <f t="shared" si="2"/>
        <v>45</v>
      </c>
      <c r="U3" s="45" t="s">
        <v>113</v>
      </c>
      <c r="V3" s="45"/>
      <c r="W3" s="45"/>
      <c r="X3" s="51">
        <v>416</v>
      </c>
      <c r="Y3" t="s">
        <v>85</v>
      </c>
      <c r="AA3" s="66" t="s">
        <v>327</v>
      </c>
      <c r="AB3" t="s">
        <v>86</v>
      </c>
      <c r="AC3" t="s">
        <v>351</v>
      </c>
      <c r="AD3" s="51" t="s">
        <v>100</v>
      </c>
      <c r="AE3" t="s">
        <v>342</v>
      </c>
      <c r="AF3" s="116" t="s">
        <v>168</v>
      </c>
      <c r="AG3" s="38"/>
      <c r="AH3" s="51" t="s">
        <v>87</v>
      </c>
      <c r="AI3" t="s">
        <v>380</v>
      </c>
      <c r="AN3" s="44" t="str">
        <f>Project!$B$2</f>
        <v>Marine_Plastics_EMFF</v>
      </c>
    </row>
    <row r="4" spans="1:86" x14ac:dyDescent="0.3">
      <c r="A4" t="s">
        <v>313</v>
      </c>
      <c r="B4" t="str">
        <f>VLOOKUP(A4,Samples!$D$2:$E$12,2,FALSE)</f>
        <v>BE2021/03_MOW1_GPUMP_Inlet4</v>
      </c>
      <c r="C4" s="38" t="s">
        <v>102</v>
      </c>
      <c r="E4" t="s">
        <v>307</v>
      </c>
      <c r="F4" t="s">
        <v>175</v>
      </c>
      <c r="G4" s="53" t="str">
        <f t="shared" si="0"/>
        <v>2021-03_MOW1_inlet4_100µm_litter3</v>
      </c>
      <c r="J4" t="str">
        <f t="shared" si="1"/>
        <v>BE2021/03_MOW1_GPUMP_Inlet4_litter3</v>
      </c>
      <c r="K4" t="s">
        <v>311</v>
      </c>
      <c r="L4">
        <f>VLOOKUP(A4,Samples!$D$2:$G$12,4,FALSE)</f>
        <v>200</v>
      </c>
      <c r="M4" t="s">
        <v>322</v>
      </c>
      <c r="N4">
        <v>1</v>
      </c>
      <c r="O4" s="24">
        <v>100</v>
      </c>
      <c r="P4" s="24">
        <v>5000</v>
      </c>
      <c r="Q4" s="50" t="s">
        <v>147</v>
      </c>
      <c r="S4">
        <v>9</v>
      </c>
      <c r="T4" s="15">
        <f t="shared" si="2"/>
        <v>45</v>
      </c>
      <c r="U4" s="45" t="s">
        <v>113</v>
      </c>
      <c r="V4" s="45"/>
      <c r="W4" s="45"/>
      <c r="X4" s="51">
        <v>629</v>
      </c>
      <c r="Y4" t="s">
        <v>85</v>
      </c>
      <c r="AA4" s="66" t="s">
        <v>327</v>
      </c>
      <c r="AB4" t="s">
        <v>86</v>
      </c>
      <c r="AC4" t="s">
        <v>351</v>
      </c>
      <c r="AD4" s="51" t="s">
        <v>90</v>
      </c>
      <c r="AE4" t="s">
        <v>338</v>
      </c>
      <c r="AF4" s="116" t="s">
        <v>168</v>
      </c>
      <c r="AG4" s="38"/>
      <c r="AH4" s="51" t="s">
        <v>87</v>
      </c>
      <c r="AI4" t="s">
        <v>380</v>
      </c>
      <c r="AN4" s="44" t="str">
        <f>Project!$B$2</f>
        <v>Marine_Plastics_EMFF</v>
      </c>
    </row>
    <row r="5" spans="1:86" x14ac:dyDescent="0.3">
      <c r="A5" t="s">
        <v>313</v>
      </c>
      <c r="B5" t="str">
        <f>VLOOKUP(A5,Samples!$D$2:$E$12,2,FALSE)</f>
        <v>BE2021/03_MOW1_GPUMP_Inlet4</v>
      </c>
      <c r="C5" s="38" t="s">
        <v>102</v>
      </c>
      <c r="E5" t="s">
        <v>307</v>
      </c>
      <c r="F5" t="s">
        <v>176</v>
      </c>
      <c r="G5" s="53" t="str">
        <f t="shared" si="0"/>
        <v>2021-03_MOW1_inlet4_100µm_litter4</v>
      </c>
      <c r="J5" t="str">
        <f t="shared" si="1"/>
        <v>BE2021/03_MOW1_GPUMP_Inlet4_litter4</v>
      </c>
      <c r="K5" t="s">
        <v>311</v>
      </c>
      <c r="L5">
        <f>VLOOKUP(A5,Samples!$D$2:$G$12,4,FALSE)</f>
        <v>200</v>
      </c>
      <c r="M5" t="s">
        <v>322</v>
      </c>
      <c r="N5">
        <v>1</v>
      </c>
      <c r="O5" s="24">
        <v>100</v>
      </c>
      <c r="P5" s="24">
        <v>5000</v>
      </c>
      <c r="Q5" s="50" t="s">
        <v>147</v>
      </c>
      <c r="S5">
        <v>9</v>
      </c>
      <c r="T5" s="15">
        <f t="shared" si="2"/>
        <v>45</v>
      </c>
      <c r="U5" s="45" t="s">
        <v>113</v>
      </c>
      <c r="V5" s="45"/>
      <c r="W5" s="45"/>
      <c r="X5" s="51">
        <v>1235</v>
      </c>
      <c r="Y5" t="s">
        <v>85</v>
      </c>
      <c r="AA5" s="66" t="s">
        <v>327</v>
      </c>
      <c r="AB5" t="s">
        <v>86</v>
      </c>
      <c r="AC5" t="s">
        <v>351</v>
      </c>
      <c r="AD5" s="51" t="s">
        <v>103</v>
      </c>
      <c r="AE5" t="s">
        <v>339</v>
      </c>
      <c r="AF5" s="116" t="s">
        <v>169</v>
      </c>
      <c r="AG5" s="38"/>
      <c r="AH5" s="51" t="s">
        <v>87</v>
      </c>
      <c r="AI5" t="s">
        <v>380</v>
      </c>
      <c r="AN5" s="44" t="str">
        <f>Project!$B$2</f>
        <v>Marine_Plastics_EMFF</v>
      </c>
    </row>
    <row r="6" spans="1:86" x14ac:dyDescent="0.3">
      <c r="A6" t="s">
        <v>313</v>
      </c>
      <c r="B6" t="str">
        <f>VLOOKUP(A6,Samples!$D$2:$E$12,2,FALSE)</f>
        <v>BE2021/03_MOW1_GPUMP_Inlet4</v>
      </c>
      <c r="C6" s="38" t="s">
        <v>102</v>
      </c>
      <c r="E6" t="s">
        <v>307</v>
      </c>
      <c r="F6" t="s">
        <v>177</v>
      </c>
      <c r="G6" s="53" t="str">
        <f t="shared" si="0"/>
        <v>2021-03_MOW1_inlet4_100µm_litter5</v>
      </c>
      <c r="J6" t="str">
        <f t="shared" si="1"/>
        <v>BE2021/03_MOW1_GPUMP_Inlet4_litter5</v>
      </c>
      <c r="K6" t="s">
        <v>311</v>
      </c>
      <c r="L6">
        <f>VLOOKUP(A6,Samples!$D$2:$G$12,4,FALSE)</f>
        <v>200</v>
      </c>
      <c r="M6" t="s">
        <v>322</v>
      </c>
      <c r="N6">
        <v>1</v>
      </c>
      <c r="O6" s="24">
        <v>100</v>
      </c>
      <c r="P6" s="24">
        <v>5000</v>
      </c>
      <c r="Q6" s="50" t="s">
        <v>147</v>
      </c>
      <c r="S6">
        <v>9</v>
      </c>
      <c r="T6" s="15">
        <f t="shared" si="2"/>
        <v>45</v>
      </c>
      <c r="U6" s="45" t="s">
        <v>113</v>
      </c>
      <c r="V6" s="45"/>
      <c r="W6" s="45"/>
      <c r="X6" s="51">
        <v>112</v>
      </c>
      <c r="Y6" t="s">
        <v>85</v>
      </c>
      <c r="AA6" s="66" t="s">
        <v>327</v>
      </c>
      <c r="AB6" t="s">
        <v>104</v>
      </c>
      <c r="AC6" t="s">
        <v>352</v>
      </c>
      <c r="AD6" s="51" t="s">
        <v>88</v>
      </c>
      <c r="AE6" t="s">
        <v>340</v>
      </c>
      <c r="AF6" s="116" t="s">
        <v>170</v>
      </c>
      <c r="AG6" s="38"/>
      <c r="AH6" s="51" t="s">
        <v>87</v>
      </c>
      <c r="AI6" t="s">
        <v>380</v>
      </c>
      <c r="AN6" s="44" t="str">
        <f>Project!$B$2</f>
        <v>Marine_Plastics_EMFF</v>
      </c>
    </row>
    <row r="7" spans="1:86" x14ac:dyDescent="0.3">
      <c r="A7" t="s">
        <v>313</v>
      </c>
      <c r="B7" t="str">
        <f>VLOOKUP(A7,Samples!$D$2:$E$12,2,FALSE)</f>
        <v>BE2021/03_MOW1_GPUMP_Inlet4</v>
      </c>
      <c r="C7" s="38" t="s">
        <v>102</v>
      </c>
      <c r="E7" t="s">
        <v>307</v>
      </c>
      <c r="F7" t="s">
        <v>178</v>
      </c>
      <c r="G7" s="53" t="str">
        <f t="shared" si="0"/>
        <v>2021-03_MOW1_inlet4_100µm_litter6</v>
      </c>
      <c r="J7" t="str">
        <f t="shared" si="1"/>
        <v>BE2021/03_MOW1_GPUMP_Inlet4_litter6</v>
      </c>
      <c r="K7" t="s">
        <v>311</v>
      </c>
      <c r="L7">
        <f>VLOOKUP(A7,Samples!$D$2:$G$12,4,FALSE)</f>
        <v>200</v>
      </c>
      <c r="M7" t="s">
        <v>322</v>
      </c>
      <c r="N7">
        <v>1</v>
      </c>
      <c r="O7" s="24">
        <v>100</v>
      </c>
      <c r="P7" s="24">
        <v>5000</v>
      </c>
      <c r="Q7" s="50" t="s">
        <v>147</v>
      </c>
      <c r="S7">
        <v>9</v>
      </c>
      <c r="T7" s="15">
        <f t="shared" si="2"/>
        <v>45</v>
      </c>
      <c r="U7" s="45" t="s">
        <v>113</v>
      </c>
      <c r="V7" s="45"/>
      <c r="W7" s="45"/>
      <c r="X7" s="51">
        <v>147</v>
      </c>
      <c r="Y7" t="s">
        <v>85</v>
      </c>
      <c r="AA7" s="66" t="s">
        <v>327</v>
      </c>
      <c r="AB7" t="s">
        <v>89</v>
      </c>
      <c r="AC7" t="s">
        <v>349</v>
      </c>
      <c r="AD7" s="51" t="s">
        <v>88</v>
      </c>
      <c r="AE7" t="s">
        <v>340</v>
      </c>
      <c r="AF7" s="116" t="s">
        <v>170</v>
      </c>
      <c r="AG7" s="38"/>
      <c r="AH7" s="51" t="s">
        <v>87</v>
      </c>
      <c r="AI7" t="s">
        <v>380</v>
      </c>
      <c r="AN7" s="44" t="str">
        <f>Project!$B$2</f>
        <v>Marine_Plastics_EMFF</v>
      </c>
    </row>
    <row r="8" spans="1:86" x14ac:dyDescent="0.3">
      <c r="A8" t="s">
        <v>313</v>
      </c>
      <c r="B8" t="str">
        <f>VLOOKUP(A8,Samples!$D$2:$E$12,2,FALSE)</f>
        <v>BE2021/03_MOW1_GPUMP_Inlet4</v>
      </c>
      <c r="C8" s="38" t="s">
        <v>102</v>
      </c>
      <c r="E8" t="s">
        <v>307</v>
      </c>
      <c r="F8" t="s">
        <v>179</v>
      </c>
      <c r="G8" s="53" t="str">
        <f t="shared" si="0"/>
        <v>2021-03_MOW1_inlet4_100µm_litter7</v>
      </c>
      <c r="J8" t="str">
        <f t="shared" si="1"/>
        <v>BE2021/03_MOW1_GPUMP_Inlet4_litter7</v>
      </c>
      <c r="K8" t="s">
        <v>311</v>
      </c>
      <c r="L8">
        <f>VLOOKUP(A8,Samples!$D$2:$G$12,4,FALSE)</f>
        <v>200</v>
      </c>
      <c r="M8" t="s">
        <v>322</v>
      </c>
      <c r="N8">
        <v>1</v>
      </c>
      <c r="O8" s="24">
        <v>100</v>
      </c>
      <c r="P8" s="24">
        <v>5000</v>
      </c>
      <c r="Q8" s="50" t="s">
        <v>147</v>
      </c>
      <c r="S8">
        <v>9</v>
      </c>
      <c r="T8" s="15">
        <f t="shared" si="2"/>
        <v>45</v>
      </c>
      <c r="U8" s="45" t="s">
        <v>113</v>
      </c>
      <c r="V8" s="45"/>
      <c r="W8" s="45"/>
      <c r="X8" s="51">
        <v>896</v>
      </c>
      <c r="Y8" t="s">
        <v>85</v>
      </c>
      <c r="AA8" s="66" t="s">
        <v>327</v>
      </c>
      <c r="AB8" t="s">
        <v>86</v>
      </c>
      <c r="AC8" t="s">
        <v>351</v>
      </c>
      <c r="AD8" s="51" t="s">
        <v>90</v>
      </c>
      <c r="AE8" t="s">
        <v>338</v>
      </c>
      <c r="AF8" s="116" t="s">
        <v>168</v>
      </c>
      <c r="AG8" s="38"/>
      <c r="AH8" s="51" t="s">
        <v>87</v>
      </c>
      <c r="AI8" t="s">
        <v>380</v>
      </c>
      <c r="AN8" s="44" t="str">
        <f>Project!$B$2</f>
        <v>Marine_Plastics_EMFF</v>
      </c>
    </row>
    <row r="9" spans="1:86" x14ac:dyDescent="0.3">
      <c r="A9" t="s">
        <v>313</v>
      </c>
      <c r="B9" t="str">
        <f>VLOOKUP(A9,Samples!$D$2:$E$12,2,FALSE)</f>
        <v>BE2021/03_MOW1_GPUMP_Inlet4</v>
      </c>
      <c r="C9" s="38" t="s">
        <v>102</v>
      </c>
      <c r="E9" t="s">
        <v>307</v>
      </c>
      <c r="F9" t="s">
        <v>180</v>
      </c>
      <c r="G9" s="53" t="str">
        <f t="shared" si="0"/>
        <v>2021-03_MOW1_inlet4_100µm_litter8</v>
      </c>
      <c r="J9" t="str">
        <f t="shared" si="1"/>
        <v>BE2021/03_MOW1_GPUMP_Inlet4_litter8</v>
      </c>
      <c r="K9" t="s">
        <v>311</v>
      </c>
      <c r="L9">
        <f>VLOOKUP(A9,Samples!$D$2:$G$12,4,FALSE)</f>
        <v>200</v>
      </c>
      <c r="M9" t="s">
        <v>322</v>
      </c>
      <c r="N9">
        <v>1</v>
      </c>
      <c r="O9" s="24">
        <v>100</v>
      </c>
      <c r="P9" s="24">
        <v>5000</v>
      </c>
      <c r="Q9" s="50" t="s">
        <v>147</v>
      </c>
      <c r="S9">
        <v>9</v>
      </c>
      <c r="T9" s="15">
        <f t="shared" si="2"/>
        <v>45</v>
      </c>
      <c r="U9" s="45" t="s">
        <v>113</v>
      </c>
      <c r="V9" s="45"/>
      <c r="W9" s="45"/>
      <c r="X9" s="51">
        <v>683</v>
      </c>
      <c r="Y9" t="s">
        <v>85</v>
      </c>
      <c r="AA9" s="66" t="s">
        <v>327</v>
      </c>
      <c r="AB9" t="s">
        <v>86</v>
      </c>
      <c r="AC9" t="s">
        <v>351</v>
      </c>
      <c r="AD9" s="51" t="s">
        <v>90</v>
      </c>
      <c r="AE9" t="s">
        <v>338</v>
      </c>
      <c r="AF9" s="116" t="s">
        <v>168</v>
      </c>
      <c r="AG9" s="38"/>
      <c r="AH9" s="51" t="s">
        <v>87</v>
      </c>
      <c r="AI9" t="s">
        <v>380</v>
      </c>
      <c r="AN9" s="44" t="str">
        <f>Project!$B$2</f>
        <v>Marine_Plastics_EMFF</v>
      </c>
    </row>
    <row r="10" spans="1:86" s="32" customFormat="1" x14ac:dyDescent="0.3">
      <c r="A10" s="32" t="s">
        <v>313</v>
      </c>
      <c r="B10" t="str">
        <f>VLOOKUP(A10,Samples!$D$2:$E$12,2,FALSE)</f>
        <v>BE2021/03_MOW1_GPUMP_Inlet4</v>
      </c>
      <c r="C10" s="49" t="s">
        <v>102</v>
      </c>
      <c r="D10"/>
      <c r="E10" t="s">
        <v>307</v>
      </c>
      <c r="F10" s="32" t="s">
        <v>181</v>
      </c>
      <c r="G10" s="53" t="str">
        <f t="shared" si="0"/>
        <v>2021-03_MOW1_inlet4_100µm_litter9</v>
      </c>
      <c r="J10" t="str">
        <f t="shared" si="1"/>
        <v>BE2021/03_MOW1_GPUMP_Inlet4_litter9</v>
      </c>
      <c r="K10" t="s">
        <v>311</v>
      </c>
      <c r="L10">
        <f>VLOOKUP(A10,Samples!$D$2:$G$12,4,FALSE)</f>
        <v>200</v>
      </c>
      <c r="M10" t="s">
        <v>322</v>
      </c>
      <c r="N10">
        <v>1</v>
      </c>
      <c r="O10" s="24">
        <v>100</v>
      </c>
      <c r="P10" s="24">
        <v>5000</v>
      </c>
      <c r="Q10" s="50" t="s">
        <v>147</v>
      </c>
      <c r="R10" s="63"/>
      <c r="S10">
        <v>9</v>
      </c>
      <c r="T10" s="15">
        <f t="shared" si="2"/>
        <v>45</v>
      </c>
      <c r="U10" s="45" t="s">
        <v>113</v>
      </c>
      <c r="V10" s="45"/>
      <c r="W10" s="45"/>
      <c r="X10" s="52">
        <v>452</v>
      </c>
      <c r="Y10" s="32" t="s">
        <v>85</v>
      </c>
      <c r="Z10" s="36"/>
      <c r="AA10" s="66" t="s">
        <v>327</v>
      </c>
      <c r="AB10" s="32" t="s">
        <v>86</v>
      </c>
      <c r="AC10" t="s">
        <v>351</v>
      </c>
      <c r="AD10" s="52" t="s">
        <v>100</v>
      </c>
      <c r="AE10" t="s">
        <v>342</v>
      </c>
      <c r="AF10" s="117" t="s">
        <v>168</v>
      </c>
      <c r="AG10" s="49"/>
      <c r="AH10" s="52" t="s">
        <v>87</v>
      </c>
      <c r="AI10" t="s">
        <v>380</v>
      </c>
      <c r="AJ10" s="52"/>
      <c r="AL10" s="52"/>
      <c r="AN10" s="44" t="str">
        <f>Project!$B$2</f>
        <v>Marine_Plastics_EMFF</v>
      </c>
    </row>
    <row r="11" spans="1:86" x14ac:dyDescent="0.3">
      <c r="A11" t="s">
        <v>314</v>
      </c>
      <c r="B11" t="str">
        <f>VLOOKUP(A11,Samples!$D$2:$E$12,2,FALSE)</f>
        <v>BE2021/03_MOW1_GPUMP_Inlet2</v>
      </c>
      <c r="C11" s="38" t="s">
        <v>102</v>
      </c>
      <c r="E11" t="s">
        <v>307</v>
      </c>
      <c r="F11" t="s">
        <v>173</v>
      </c>
      <c r="G11" s="53" t="str">
        <f t="shared" si="0"/>
        <v>2021-03_MOW1_inlet2_100µm_litter1</v>
      </c>
      <c r="J11" t="str">
        <f t="shared" si="1"/>
        <v>BE2021/03_MOW1_GPUMP_Inlet2_litter1</v>
      </c>
      <c r="K11" t="s">
        <v>311</v>
      </c>
      <c r="L11">
        <f>VLOOKUP(A11,Samples!$D$2:$G$12,4,FALSE)</f>
        <v>200</v>
      </c>
      <c r="M11" t="s">
        <v>322</v>
      </c>
      <c r="N11">
        <v>1</v>
      </c>
      <c r="O11" s="24">
        <v>100</v>
      </c>
      <c r="P11" s="24">
        <v>5000</v>
      </c>
      <c r="Q11" s="50" t="s">
        <v>147</v>
      </c>
      <c r="R11" s="54">
        <v>33</v>
      </c>
      <c r="S11" s="48">
        <v>31</v>
      </c>
      <c r="T11" s="15">
        <f t="shared" si="2"/>
        <v>155</v>
      </c>
      <c r="U11" s="45" t="s">
        <v>113</v>
      </c>
      <c r="V11" s="45"/>
      <c r="W11" s="45"/>
      <c r="X11" s="51">
        <v>298</v>
      </c>
      <c r="Y11" t="s">
        <v>85</v>
      </c>
      <c r="AA11" s="66" t="s">
        <v>327</v>
      </c>
      <c r="AB11" t="s">
        <v>86</v>
      </c>
      <c r="AC11" t="s">
        <v>351</v>
      </c>
      <c r="AD11" s="51" t="s">
        <v>90</v>
      </c>
      <c r="AE11" t="s">
        <v>338</v>
      </c>
      <c r="AF11" s="116" t="s">
        <v>170</v>
      </c>
      <c r="AG11" s="38"/>
      <c r="AH11" s="51" t="s">
        <v>87</v>
      </c>
      <c r="AI11" t="s">
        <v>380</v>
      </c>
      <c r="AN11" s="44" t="str">
        <f>Project!$B$2</f>
        <v>Marine_Plastics_EMFF</v>
      </c>
    </row>
    <row r="12" spans="1:86" x14ac:dyDescent="0.3">
      <c r="A12" t="s">
        <v>314</v>
      </c>
      <c r="B12" t="str">
        <f>VLOOKUP(A12,Samples!$D$2:$E$12,2,FALSE)</f>
        <v>BE2021/03_MOW1_GPUMP_Inlet2</v>
      </c>
      <c r="C12" s="38" t="s">
        <v>102</v>
      </c>
      <c r="E12" t="s">
        <v>307</v>
      </c>
      <c r="F12" t="s">
        <v>175</v>
      </c>
      <c r="G12" s="53" t="str">
        <f t="shared" si="0"/>
        <v>2021-03_MOW1_inlet2_100µm_litter3</v>
      </c>
      <c r="J12" t="str">
        <f t="shared" si="1"/>
        <v>BE2021/03_MOW1_GPUMP_Inlet2_litter3</v>
      </c>
      <c r="K12" t="s">
        <v>311</v>
      </c>
      <c r="L12">
        <f>VLOOKUP(A12,Samples!$D$2:$G$12,4,FALSE)</f>
        <v>200</v>
      </c>
      <c r="M12" t="s">
        <v>322</v>
      </c>
      <c r="N12">
        <v>1</v>
      </c>
      <c r="O12" s="24">
        <v>100</v>
      </c>
      <c r="P12" s="24">
        <v>5000</v>
      </c>
      <c r="Q12" s="50" t="s">
        <v>147</v>
      </c>
      <c r="S12" s="48">
        <v>31</v>
      </c>
      <c r="T12" s="15">
        <f t="shared" si="2"/>
        <v>155</v>
      </c>
      <c r="U12" s="45" t="s">
        <v>113</v>
      </c>
      <c r="V12" s="45"/>
      <c r="W12" s="45"/>
      <c r="X12" s="51">
        <v>123</v>
      </c>
      <c r="Y12" t="s">
        <v>85</v>
      </c>
      <c r="AA12" s="66" t="s">
        <v>327</v>
      </c>
      <c r="AB12" t="s">
        <v>89</v>
      </c>
      <c r="AC12" t="s">
        <v>349</v>
      </c>
      <c r="AD12" s="51" t="s">
        <v>90</v>
      </c>
      <c r="AE12" t="s">
        <v>338</v>
      </c>
      <c r="AF12" s="116" t="s">
        <v>170</v>
      </c>
      <c r="AG12" s="38"/>
      <c r="AH12" s="51" t="s">
        <v>87</v>
      </c>
      <c r="AI12" t="s">
        <v>380</v>
      </c>
      <c r="AN12" s="44" t="str">
        <f>Project!$B$2</f>
        <v>Marine_Plastics_EMFF</v>
      </c>
    </row>
    <row r="13" spans="1:86" x14ac:dyDescent="0.3">
      <c r="A13" t="s">
        <v>314</v>
      </c>
      <c r="B13" t="str">
        <f>VLOOKUP(A13,Samples!$D$2:$E$12,2,FALSE)</f>
        <v>BE2021/03_MOW1_GPUMP_Inlet2</v>
      </c>
      <c r="C13" s="38" t="s">
        <v>102</v>
      </c>
      <c r="E13" t="s">
        <v>307</v>
      </c>
      <c r="F13" t="s">
        <v>176</v>
      </c>
      <c r="G13" s="53" t="str">
        <f t="shared" si="0"/>
        <v>2021-03_MOW1_inlet2_100µm_litter4</v>
      </c>
      <c r="J13" t="str">
        <f t="shared" si="1"/>
        <v>BE2021/03_MOW1_GPUMP_Inlet2_litter4</v>
      </c>
      <c r="K13" t="s">
        <v>311</v>
      </c>
      <c r="L13">
        <f>VLOOKUP(A13,Samples!$D$2:$G$12,4,FALSE)</f>
        <v>200</v>
      </c>
      <c r="M13" t="s">
        <v>322</v>
      </c>
      <c r="N13">
        <v>1</v>
      </c>
      <c r="O13" s="24">
        <v>100</v>
      </c>
      <c r="P13" s="24">
        <v>5000</v>
      </c>
      <c r="Q13" s="50" t="s">
        <v>147</v>
      </c>
      <c r="S13" s="48">
        <v>31</v>
      </c>
      <c r="T13" s="15">
        <f t="shared" si="2"/>
        <v>155</v>
      </c>
      <c r="U13" s="45" t="s">
        <v>113</v>
      </c>
      <c r="V13" s="45"/>
      <c r="W13" s="45"/>
      <c r="X13" s="51">
        <v>137</v>
      </c>
      <c r="Y13" t="s">
        <v>85</v>
      </c>
      <c r="AA13" s="66" t="s">
        <v>327</v>
      </c>
      <c r="AB13" t="s">
        <v>89</v>
      </c>
      <c r="AC13" t="s">
        <v>349</v>
      </c>
      <c r="AD13" s="51" t="s">
        <v>90</v>
      </c>
      <c r="AE13" t="s">
        <v>338</v>
      </c>
      <c r="AF13" s="116" t="s">
        <v>170</v>
      </c>
      <c r="AG13" s="38"/>
      <c r="AH13" s="51" t="s">
        <v>87</v>
      </c>
      <c r="AI13" t="s">
        <v>380</v>
      </c>
      <c r="AN13" s="44" t="str">
        <f>Project!$B$2</f>
        <v>Marine_Plastics_EMFF</v>
      </c>
    </row>
    <row r="14" spans="1:86" x14ac:dyDescent="0.3">
      <c r="A14" t="s">
        <v>314</v>
      </c>
      <c r="B14" t="str">
        <f>VLOOKUP(A14,Samples!$D$2:$E$12,2,FALSE)</f>
        <v>BE2021/03_MOW1_GPUMP_Inlet2</v>
      </c>
      <c r="C14" s="38" t="s">
        <v>102</v>
      </c>
      <c r="E14" t="s">
        <v>307</v>
      </c>
      <c r="F14" t="s">
        <v>177</v>
      </c>
      <c r="G14" s="53" t="str">
        <f t="shared" si="0"/>
        <v>2021-03_MOW1_inlet2_100µm_litter5</v>
      </c>
      <c r="J14" t="str">
        <f t="shared" si="1"/>
        <v>BE2021/03_MOW1_GPUMP_Inlet2_litter5</v>
      </c>
      <c r="K14" t="s">
        <v>311</v>
      </c>
      <c r="L14">
        <f>VLOOKUP(A14,Samples!$D$2:$G$12,4,FALSE)</f>
        <v>200</v>
      </c>
      <c r="M14" t="s">
        <v>322</v>
      </c>
      <c r="N14">
        <v>1</v>
      </c>
      <c r="O14" s="24">
        <v>100</v>
      </c>
      <c r="P14" s="24">
        <v>5000</v>
      </c>
      <c r="Q14" s="50" t="s">
        <v>147</v>
      </c>
      <c r="S14" s="48">
        <v>31</v>
      </c>
      <c r="T14" s="15">
        <f t="shared" si="2"/>
        <v>155</v>
      </c>
      <c r="U14" s="45" t="s">
        <v>113</v>
      </c>
      <c r="V14" s="45"/>
      <c r="W14" s="45"/>
      <c r="X14" s="51">
        <v>242</v>
      </c>
      <c r="Y14" t="s">
        <v>85</v>
      </c>
      <c r="AA14" s="66" t="s">
        <v>327</v>
      </c>
      <c r="AB14" t="s">
        <v>89</v>
      </c>
      <c r="AC14" t="s">
        <v>349</v>
      </c>
      <c r="AD14" s="51" t="s">
        <v>90</v>
      </c>
      <c r="AE14" t="s">
        <v>338</v>
      </c>
      <c r="AF14" s="116" t="s">
        <v>170</v>
      </c>
      <c r="AG14" s="38"/>
      <c r="AH14" s="51" t="s">
        <v>87</v>
      </c>
      <c r="AI14" t="s">
        <v>380</v>
      </c>
      <c r="AN14" s="44" t="str">
        <f>Project!$B$2</f>
        <v>Marine_Plastics_EMFF</v>
      </c>
    </row>
    <row r="15" spans="1:86" x14ac:dyDescent="0.3">
      <c r="A15" t="s">
        <v>314</v>
      </c>
      <c r="B15" t="str">
        <f>VLOOKUP(A15,Samples!$D$2:$E$12,2,FALSE)</f>
        <v>BE2021/03_MOW1_GPUMP_Inlet2</v>
      </c>
      <c r="C15" s="38" t="s">
        <v>102</v>
      </c>
      <c r="E15" t="s">
        <v>307</v>
      </c>
      <c r="F15" t="s">
        <v>178</v>
      </c>
      <c r="G15" s="53" t="str">
        <f t="shared" si="0"/>
        <v>2021-03_MOW1_inlet2_100µm_litter6</v>
      </c>
      <c r="J15" t="str">
        <f t="shared" si="1"/>
        <v>BE2021/03_MOW1_GPUMP_Inlet2_litter6</v>
      </c>
      <c r="K15" t="s">
        <v>311</v>
      </c>
      <c r="L15">
        <f>VLOOKUP(A15,Samples!$D$2:$G$12,4,FALSE)</f>
        <v>200</v>
      </c>
      <c r="M15" t="s">
        <v>322</v>
      </c>
      <c r="N15">
        <v>1</v>
      </c>
      <c r="O15" s="24">
        <v>100</v>
      </c>
      <c r="P15" s="24">
        <v>5000</v>
      </c>
      <c r="Q15" s="50" t="s">
        <v>147</v>
      </c>
      <c r="S15" s="48">
        <v>31</v>
      </c>
      <c r="T15" s="15">
        <f t="shared" si="2"/>
        <v>155</v>
      </c>
      <c r="U15" s="45" t="s">
        <v>113</v>
      </c>
      <c r="V15" s="45"/>
      <c r="W15" s="45"/>
      <c r="X15" s="51">
        <v>351</v>
      </c>
      <c r="Y15" t="s">
        <v>85</v>
      </c>
      <c r="AA15" s="66" t="s">
        <v>327</v>
      </c>
      <c r="AB15" t="s">
        <v>86</v>
      </c>
      <c r="AC15" t="s">
        <v>351</v>
      </c>
      <c r="AD15" s="51" t="s">
        <v>90</v>
      </c>
      <c r="AE15" t="s">
        <v>338</v>
      </c>
      <c r="AF15" s="116" t="s">
        <v>168</v>
      </c>
      <c r="AG15" s="38"/>
      <c r="AH15" s="51" t="s">
        <v>87</v>
      </c>
      <c r="AI15" t="s">
        <v>380</v>
      </c>
      <c r="AN15" s="44" t="str">
        <f>Project!$B$2</f>
        <v>Marine_Plastics_EMFF</v>
      </c>
    </row>
    <row r="16" spans="1:86" x14ac:dyDescent="0.3">
      <c r="A16" t="s">
        <v>314</v>
      </c>
      <c r="B16" t="str">
        <f>VLOOKUP(A16,Samples!$D$2:$E$12,2,FALSE)</f>
        <v>BE2021/03_MOW1_GPUMP_Inlet2</v>
      </c>
      <c r="C16" s="38" t="s">
        <v>102</v>
      </c>
      <c r="E16" t="s">
        <v>307</v>
      </c>
      <c r="F16" t="s">
        <v>179</v>
      </c>
      <c r="G16" s="53" t="str">
        <f t="shared" si="0"/>
        <v>2021-03_MOW1_inlet2_100µm_litter7</v>
      </c>
      <c r="J16" t="str">
        <f t="shared" si="1"/>
        <v>BE2021/03_MOW1_GPUMP_Inlet2_litter7</v>
      </c>
      <c r="K16" t="s">
        <v>311</v>
      </c>
      <c r="L16">
        <f>VLOOKUP(A16,Samples!$D$2:$G$12,4,FALSE)</f>
        <v>200</v>
      </c>
      <c r="M16" t="s">
        <v>322</v>
      </c>
      <c r="N16">
        <v>1</v>
      </c>
      <c r="O16" s="24">
        <v>100</v>
      </c>
      <c r="P16" s="24">
        <v>5000</v>
      </c>
      <c r="Q16" s="50" t="s">
        <v>147</v>
      </c>
      <c r="S16" s="48">
        <v>31</v>
      </c>
      <c r="T16" s="15">
        <f t="shared" si="2"/>
        <v>155</v>
      </c>
      <c r="U16" s="45" t="s">
        <v>113</v>
      </c>
      <c r="V16" s="45"/>
      <c r="W16" s="45"/>
      <c r="X16" s="51">
        <v>798</v>
      </c>
      <c r="Y16" t="s">
        <v>85</v>
      </c>
      <c r="AA16" s="66" t="s">
        <v>327</v>
      </c>
      <c r="AB16" t="s">
        <v>86</v>
      </c>
      <c r="AC16" t="s">
        <v>351</v>
      </c>
      <c r="AD16" s="51" t="s">
        <v>90</v>
      </c>
      <c r="AE16" t="s">
        <v>338</v>
      </c>
      <c r="AF16" s="116" t="s">
        <v>168</v>
      </c>
      <c r="AG16" s="38"/>
      <c r="AH16" s="51" t="s">
        <v>87</v>
      </c>
      <c r="AI16" t="s">
        <v>380</v>
      </c>
      <c r="AN16" s="44" t="str">
        <f>Project!$B$2</f>
        <v>Marine_Plastics_EMFF</v>
      </c>
    </row>
    <row r="17" spans="1:40" x14ac:dyDescent="0.3">
      <c r="A17" t="s">
        <v>314</v>
      </c>
      <c r="B17" t="str">
        <f>VLOOKUP(A17,Samples!$D$2:$E$12,2,FALSE)</f>
        <v>BE2021/03_MOW1_GPUMP_Inlet2</v>
      </c>
      <c r="C17" s="38" t="s">
        <v>102</v>
      </c>
      <c r="E17" t="s">
        <v>307</v>
      </c>
      <c r="F17" t="s">
        <v>180</v>
      </c>
      <c r="G17" s="53" t="str">
        <f t="shared" si="0"/>
        <v>2021-03_MOW1_inlet2_100µm_litter8</v>
      </c>
      <c r="J17" t="str">
        <f t="shared" si="1"/>
        <v>BE2021/03_MOW1_GPUMP_Inlet2_litter8</v>
      </c>
      <c r="K17" t="s">
        <v>311</v>
      </c>
      <c r="L17">
        <f>VLOOKUP(A17,Samples!$D$2:$G$12,4,FALSE)</f>
        <v>200</v>
      </c>
      <c r="M17" t="s">
        <v>322</v>
      </c>
      <c r="N17">
        <v>1</v>
      </c>
      <c r="O17" s="24">
        <v>100</v>
      </c>
      <c r="P17" s="24">
        <v>5000</v>
      </c>
      <c r="Q17" s="50" t="s">
        <v>147</v>
      </c>
      <c r="S17" s="48">
        <v>31</v>
      </c>
      <c r="T17" s="15">
        <f t="shared" si="2"/>
        <v>155</v>
      </c>
      <c r="U17" s="45" t="s">
        <v>113</v>
      </c>
      <c r="V17" s="45"/>
      <c r="W17" s="45"/>
      <c r="X17" s="51">
        <v>110</v>
      </c>
      <c r="Y17" t="s">
        <v>85</v>
      </c>
      <c r="AA17" s="66" t="s">
        <v>327</v>
      </c>
      <c r="AB17" t="s">
        <v>104</v>
      </c>
      <c r="AC17" t="s">
        <v>352</v>
      </c>
      <c r="AD17" s="51" t="s">
        <v>90</v>
      </c>
      <c r="AE17" t="s">
        <v>338</v>
      </c>
      <c r="AF17" s="116" t="s">
        <v>170</v>
      </c>
      <c r="AG17" s="38"/>
      <c r="AH17" s="51" t="s">
        <v>87</v>
      </c>
      <c r="AI17" t="s">
        <v>380</v>
      </c>
      <c r="AN17" s="44" t="str">
        <f>Project!$B$2</f>
        <v>Marine_Plastics_EMFF</v>
      </c>
    </row>
    <row r="18" spans="1:40" x14ac:dyDescent="0.3">
      <c r="A18" t="s">
        <v>314</v>
      </c>
      <c r="B18" t="str">
        <f>VLOOKUP(A18,Samples!$D$2:$E$12,2,FALSE)</f>
        <v>BE2021/03_MOW1_GPUMP_Inlet2</v>
      </c>
      <c r="C18" s="38" t="s">
        <v>102</v>
      </c>
      <c r="E18" t="s">
        <v>307</v>
      </c>
      <c r="F18" t="s">
        <v>181</v>
      </c>
      <c r="G18" s="53" t="str">
        <f t="shared" si="0"/>
        <v>2021-03_MOW1_inlet2_100µm_litter9</v>
      </c>
      <c r="J18" t="str">
        <f t="shared" si="1"/>
        <v>BE2021/03_MOW1_GPUMP_Inlet2_litter9</v>
      </c>
      <c r="K18" t="s">
        <v>311</v>
      </c>
      <c r="L18">
        <f>VLOOKUP(A18,Samples!$D$2:$G$12,4,FALSE)</f>
        <v>200</v>
      </c>
      <c r="M18" t="s">
        <v>322</v>
      </c>
      <c r="N18">
        <v>1</v>
      </c>
      <c r="O18" s="24">
        <v>100</v>
      </c>
      <c r="P18" s="24">
        <v>5000</v>
      </c>
      <c r="Q18" s="50" t="s">
        <v>147</v>
      </c>
      <c r="S18" s="48">
        <v>31</v>
      </c>
      <c r="T18" s="15">
        <f t="shared" si="2"/>
        <v>155</v>
      </c>
      <c r="U18" s="45" t="s">
        <v>113</v>
      </c>
      <c r="V18" s="45"/>
      <c r="W18" s="45"/>
      <c r="X18" s="51">
        <v>201</v>
      </c>
      <c r="Y18" t="s">
        <v>85</v>
      </c>
      <c r="AA18" s="66" t="s">
        <v>327</v>
      </c>
      <c r="AB18" t="s">
        <v>89</v>
      </c>
      <c r="AC18" t="s">
        <v>349</v>
      </c>
      <c r="AD18" s="51" t="s">
        <v>90</v>
      </c>
      <c r="AE18" t="s">
        <v>338</v>
      </c>
      <c r="AF18" s="116" t="s">
        <v>170</v>
      </c>
      <c r="AG18" s="38"/>
      <c r="AH18" s="51" t="s">
        <v>87</v>
      </c>
      <c r="AI18" t="s">
        <v>380</v>
      </c>
      <c r="AN18" s="44" t="str">
        <f>Project!$B$2</f>
        <v>Marine_Plastics_EMFF</v>
      </c>
    </row>
    <row r="19" spans="1:40" x14ac:dyDescent="0.3">
      <c r="A19" t="s">
        <v>314</v>
      </c>
      <c r="B19" t="str">
        <f>VLOOKUP(A19,Samples!$D$2:$E$12,2,FALSE)</f>
        <v>BE2021/03_MOW1_GPUMP_Inlet2</v>
      </c>
      <c r="C19" s="38" t="s">
        <v>102</v>
      </c>
      <c r="E19" t="s">
        <v>307</v>
      </c>
      <c r="F19" t="s">
        <v>182</v>
      </c>
      <c r="G19" s="53" t="str">
        <f t="shared" si="0"/>
        <v>2021-03_MOW1_inlet2_100µm_litter10</v>
      </c>
      <c r="J19" t="str">
        <f t="shared" si="1"/>
        <v>BE2021/03_MOW1_GPUMP_Inlet2_litter10</v>
      </c>
      <c r="K19" t="s">
        <v>311</v>
      </c>
      <c r="L19">
        <f>VLOOKUP(A19,Samples!$D$2:$G$12,4,FALSE)</f>
        <v>200</v>
      </c>
      <c r="M19" t="s">
        <v>322</v>
      </c>
      <c r="N19">
        <v>1</v>
      </c>
      <c r="O19" s="24">
        <v>100</v>
      </c>
      <c r="P19" s="24">
        <v>5000</v>
      </c>
      <c r="Q19" s="50" t="s">
        <v>147</v>
      </c>
      <c r="S19" s="48">
        <v>31</v>
      </c>
      <c r="T19" s="15">
        <f t="shared" si="2"/>
        <v>155</v>
      </c>
      <c r="U19" s="45" t="s">
        <v>113</v>
      </c>
      <c r="V19" s="45"/>
      <c r="W19" s="45"/>
      <c r="X19" s="51">
        <v>148</v>
      </c>
      <c r="Y19" t="s">
        <v>85</v>
      </c>
      <c r="AA19" s="66" t="s">
        <v>327</v>
      </c>
      <c r="AB19" t="s">
        <v>89</v>
      </c>
      <c r="AC19" t="s">
        <v>349</v>
      </c>
      <c r="AD19" s="51" t="s">
        <v>90</v>
      </c>
      <c r="AE19" t="s">
        <v>338</v>
      </c>
      <c r="AF19" s="116" t="s">
        <v>170</v>
      </c>
      <c r="AG19" s="38"/>
      <c r="AH19" s="51" t="s">
        <v>87</v>
      </c>
      <c r="AI19" t="s">
        <v>380</v>
      </c>
      <c r="AN19" s="44" t="str">
        <f>Project!$B$2</f>
        <v>Marine_Plastics_EMFF</v>
      </c>
    </row>
    <row r="20" spans="1:40" x14ac:dyDescent="0.3">
      <c r="A20" t="s">
        <v>314</v>
      </c>
      <c r="B20" t="str">
        <f>VLOOKUP(A20,Samples!$D$2:$E$12,2,FALSE)</f>
        <v>BE2021/03_MOW1_GPUMP_Inlet2</v>
      </c>
      <c r="C20" s="38" t="s">
        <v>102</v>
      </c>
      <c r="E20" t="s">
        <v>307</v>
      </c>
      <c r="F20" t="s">
        <v>183</v>
      </c>
      <c r="G20" s="53" t="str">
        <f t="shared" si="0"/>
        <v>2021-03_MOW1_inlet2_100µm_litter11</v>
      </c>
      <c r="J20" t="str">
        <f t="shared" si="1"/>
        <v>BE2021/03_MOW1_GPUMP_Inlet2_litter11</v>
      </c>
      <c r="K20" t="s">
        <v>311</v>
      </c>
      <c r="L20">
        <f>VLOOKUP(A20,Samples!$D$2:$G$12,4,FALSE)</f>
        <v>200</v>
      </c>
      <c r="M20" t="s">
        <v>322</v>
      </c>
      <c r="N20">
        <v>1</v>
      </c>
      <c r="O20" s="24">
        <v>100</v>
      </c>
      <c r="P20" s="24">
        <v>5000</v>
      </c>
      <c r="Q20" s="50" t="s">
        <v>147</v>
      </c>
      <c r="S20" s="48">
        <v>31</v>
      </c>
      <c r="T20" s="15">
        <f t="shared" si="2"/>
        <v>155</v>
      </c>
      <c r="U20" s="45" t="s">
        <v>113</v>
      </c>
      <c r="V20" s="45"/>
      <c r="W20" s="45"/>
      <c r="X20" s="51">
        <v>997</v>
      </c>
      <c r="Y20" t="s">
        <v>85</v>
      </c>
      <c r="AA20" s="66" t="s">
        <v>327</v>
      </c>
      <c r="AB20" t="s">
        <v>89</v>
      </c>
      <c r="AC20" t="s">
        <v>349</v>
      </c>
      <c r="AD20" s="51" t="s">
        <v>90</v>
      </c>
      <c r="AE20" t="s">
        <v>338</v>
      </c>
      <c r="AF20" s="116" t="s">
        <v>168</v>
      </c>
      <c r="AG20" s="38"/>
      <c r="AH20" s="51" t="s">
        <v>87</v>
      </c>
      <c r="AI20" t="s">
        <v>380</v>
      </c>
      <c r="AN20" s="44" t="str">
        <f>Project!$B$2</f>
        <v>Marine_Plastics_EMFF</v>
      </c>
    </row>
    <row r="21" spans="1:40" x14ac:dyDescent="0.3">
      <c r="A21" t="s">
        <v>314</v>
      </c>
      <c r="B21" t="str">
        <f>VLOOKUP(A21,Samples!$D$2:$E$12,2,FALSE)</f>
        <v>BE2021/03_MOW1_GPUMP_Inlet2</v>
      </c>
      <c r="C21" s="38" t="s">
        <v>102</v>
      </c>
      <c r="E21" t="s">
        <v>307</v>
      </c>
      <c r="F21" t="s">
        <v>184</v>
      </c>
      <c r="G21" s="53" t="str">
        <f t="shared" si="0"/>
        <v>2021-03_MOW1_inlet2_100µm_litter12</v>
      </c>
      <c r="J21" t="str">
        <f t="shared" si="1"/>
        <v>BE2021/03_MOW1_GPUMP_Inlet2_litter12</v>
      </c>
      <c r="K21" t="s">
        <v>311</v>
      </c>
      <c r="L21">
        <f>VLOOKUP(A21,Samples!$D$2:$G$12,4,FALSE)</f>
        <v>200</v>
      </c>
      <c r="M21" t="s">
        <v>322</v>
      </c>
      <c r="N21">
        <v>1</v>
      </c>
      <c r="O21" s="24">
        <v>100</v>
      </c>
      <c r="P21" s="24">
        <v>5000</v>
      </c>
      <c r="Q21" s="50" t="s">
        <v>147</v>
      </c>
      <c r="S21" s="48">
        <v>31</v>
      </c>
      <c r="T21" s="15">
        <f t="shared" si="2"/>
        <v>155</v>
      </c>
      <c r="U21" s="45" t="s">
        <v>113</v>
      </c>
      <c r="V21" s="45"/>
      <c r="W21" s="45"/>
      <c r="X21" s="51">
        <v>1134</v>
      </c>
      <c r="Y21" t="s">
        <v>85</v>
      </c>
      <c r="AA21" s="66" t="s">
        <v>327</v>
      </c>
      <c r="AB21" t="s">
        <v>86</v>
      </c>
      <c r="AC21" t="s">
        <v>351</v>
      </c>
      <c r="AD21" s="51" t="s">
        <v>90</v>
      </c>
      <c r="AE21" t="s">
        <v>338</v>
      </c>
      <c r="AF21" s="116" t="s">
        <v>169</v>
      </c>
      <c r="AG21" s="38"/>
      <c r="AH21" s="51" t="s">
        <v>87</v>
      </c>
      <c r="AI21" t="s">
        <v>380</v>
      </c>
      <c r="AN21" s="44" t="str">
        <f>Project!$B$2</f>
        <v>Marine_Plastics_EMFF</v>
      </c>
    </row>
    <row r="22" spans="1:40" x14ac:dyDescent="0.3">
      <c r="A22" t="s">
        <v>314</v>
      </c>
      <c r="B22" t="str">
        <f>VLOOKUP(A22,Samples!$D$2:$E$12,2,FALSE)</f>
        <v>BE2021/03_MOW1_GPUMP_Inlet2</v>
      </c>
      <c r="C22" s="38" t="s">
        <v>102</v>
      </c>
      <c r="E22" t="s">
        <v>307</v>
      </c>
      <c r="F22" t="s">
        <v>185</v>
      </c>
      <c r="G22" s="53" t="str">
        <f t="shared" si="0"/>
        <v>2021-03_MOW1_inlet2_100µm_litter13</v>
      </c>
      <c r="J22" t="str">
        <f t="shared" si="1"/>
        <v>BE2021/03_MOW1_GPUMP_Inlet2_litter13</v>
      </c>
      <c r="K22" t="s">
        <v>311</v>
      </c>
      <c r="L22">
        <f>VLOOKUP(A22,Samples!$D$2:$G$12,4,FALSE)</f>
        <v>200</v>
      </c>
      <c r="M22" t="s">
        <v>322</v>
      </c>
      <c r="N22">
        <v>1</v>
      </c>
      <c r="O22" s="24">
        <v>100</v>
      </c>
      <c r="P22" s="24">
        <v>5000</v>
      </c>
      <c r="Q22" s="50" t="s">
        <v>147</v>
      </c>
      <c r="S22" s="48">
        <v>31</v>
      </c>
      <c r="T22" s="15">
        <f t="shared" si="2"/>
        <v>155</v>
      </c>
      <c r="U22" s="45" t="s">
        <v>113</v>
      </c>
      <c r="V22" s="45"/>
      <c r="W22" s="45"/>
      <c r="X22" s="51">
        <v>737</v>
      </c>
      <c r="Y22" t="s">
        <v>85</v>
      </c>
      <c r="AA22" s="66" t="s">
        <v>327</v>
      </c>
      <c r="AB22" t="s">
        <v>86</v>
      </c>
      <c r="AC22" t="s">
        <v>351</v>
      </c>
      <c r="AD22" s="51" t="s">
        <v>90</v>
      </c>
      <c r="AE22" t="s">
        <v>338</v>
      </c>
      <c r="AF22" s="116" t="s">
        <v>168</v>
      </c>
      <c r="AG22" s="38"/>
      <c r="AH22" s="51" t="s">
        <v>87</v>
      </c>
      <c r="AI22" t="s">
        <v>380</v>
      </c>
      <c r="AN22" s="44" t="str">
        <f>Project!$B$2</f>
        <v>Marine_Plastics_EMFF</v>
      </c>
    </row>
    <row r="23" spans="1:40" x14ac:dyDescent="0.3">
      <c r="A23" t="s">
        <v>314</v>
      </c>
      <c r="B23" t="str">
        <f>VLOOKUP(A23,Samples!$D$2:$E$12,2,FALSE)</f>
        <v>BE2021/03_MOW1_GPUMP_Inlet2</v>
      </c>
      <c r="C23" s="38" t="s">
        <v>102</v>
      </c>
      <c r="E23" t="s">
        <v>307</v>
      </c>
      <c r="F23" t="s">
        <v>186</v>
      </c>
      <c r="G23" s="53" t="str">
        <f t="shared" si="0"/>
        <v>2021-03_MOW1_inlet2_100µm_litter14</v>
      </c>
      <c r="J23" t="str">
        <f t="shared" si="1"/>
        <v>BE2021/03_MOW1_GPUMP_Inlet2_litter14</v>
      </c>
      <c r="K23" t="s">
        <v>311</v>
      </c>
      <c r="L23">
        <f>VLOOKUP(A23,Samples!$D$2:$G$12,4,FALSE)</f>
        <v>200</v>
      </c>
      <c r="M23" t="s">
        <v>322</v>
      </c>
      <c r="N23">
        <v>1</v>
      </c>
      <c r="O23" s="24">
        <v>100</v>
      </c>
      <c r="P23" s="24">
        <v>5000</v>
      </c>
      <c r="Q23" s="50" t="s">
        <v>147</v>
      </c>
      <c r="S23" s="48">
        <v>31</v>
      </c>
      <c r="T23" s="15">
        <f t="shared" si="2"/>
        <v>155</v>
      </c>
      <c r="U23" s="45" t="s">
        <v>113</v>
      </c>
      <c r="V23" s="45"/>
      <c r="W23" s="45"/>
      <c r="X23" s="51">
        <v>119</v>
      </c>
      <c r="Y23" t="s">
        <v>85</v>
      </c>
      <c r="AA23" s="66" t="s">
        <v>327</v>
      </c>
      <c r="AB23" t="s">
        <v>104</v>
      </c>
      <c r="AC23" t="s">
        <v>352</v>
      </c>
      <c r="AD23" s="51" t="s">
        <v>90</v>
      </c>
      <c r="AE23" t="s">
        <v>338</v>
      </c>
      <c r="AF23" s="116" t="s">
        <v>170</v>
      </c>
      <c r="AG23" s="38"/>
      <c r="AH23" s="51" t="s">
        <v>87</v>
      </c>
      <c r="AI23" t="s">
        <v>380</v>
      </c>
      <c r="AN23" s="44" t="str">
        <f>Project!$B$2</f>
        <v>Marine_Plastics_EMFF</v>
      </c>
    </row>
    <row r="24" spans="1:40" x14ac:dyDescent="0.3">
      <c r="A24" t="s">
        <v>314</v>
      </c>
      <c r="B24" t="str">
        <f>VLOOKUP(A24,Samples!$D$2:$E$12,2,FALSE)</f>
        <v>BE2021/03_MOW1_GPUMP_Inlet2</v>
      </c>
      <c r="C24" s="38" t="s">
        <v>102</v>
      </c>
      <c r="E24" t="s">
        <v>307</v>
      </c>
      <c r="F24" t="s">
        <v>187</v>
      </c>
      <c r="G24" s="53" t="str">
        <f t="shared" si="0"/>
        <v>2021-03_MOW1_inlet2_100µm_litter15</v>
      </c>
      <c r="J24" t="str">
        <f t="shared" si="1"/>
        <v>BE2021/03_MOW1_GPUMP_Inlet2_litter15</v>
      </c>
      <c r="K24" t="s">
        <v>311</v>
      </c>
      <c r="L24">
        <f>VLOOKUP(A24,Samples!$D$2:$G$12,4,FALSE)</f>
        <v>200</v>
      </c>
      <c r="M24" t="s">
        <v>322</v>
      </c>
      <c r="N24">
        <v>1</v>
      </c>
      <c r="O24" s="24">
        <v>100</v>
      </c>
      <c r="P24" s="24">
        <v>5000</v>
      </c>
      <c r="Q24" s="50" t="s">
        <v>147</v>
      </c>
      <c r="S24" s="48">
        <v>31</v>
      </c>
      <c r="T24" s="15">
        <f t="shared" si="2"/>
        <v>155</v>
      </c>
      <c r="U24" s="45" t="s">
        <v>113</v>
      </c>
      <c r="V24" s="45"/>
      <c r="W24" s="45"/>
      <c r="X24" s="51">
        <v>143</v>
      </c>
      <c r="Y24" t="s">
        <v>85</v>
      </c>
      <c r="AA24" s="66" t="s">
        <v>327</v>
      </c>
      <c r="AB24" t="s">
        <v>104</v>
      </c>
      <c r="AC24" t="s">
        <v>352</v>
      </c>
      <c r="AD24" s="51" t="s">
        <v>90</v>
      </c>
      <c r="AE24" t="s">
        <v>338</v>
      </c>
      <c r="AF24" s="116" t="s">
        <v>170</v>
      </c>
      <c r="AG24" s="38"/>
      <c r="AH24" s="51" t="s">
        <v>87</v>
      </c>
      <c r="AI24" t="s">
        <v>380</v>
      </c>
      <c r="AN24" s="44" t="str">
        <f>Project!$B$2</f>
        <v>Marine_Plastics_EMFF</v>
      </c>
    </row>
    <row r="25" spans="1:40" x14ac:dyDescent="0.3">
      <c r="A25" t="s">
        <v>314</v>
      </c>
      <c r="B25" t="str">
        <f>VLOOKUP(A25,Samples!$D$2:$E$12,2,FALSE)</f>
        <v>BE2021/03_MOW1_GPUMP_Inlet2</v>
      </c>
      <c r="C25" s="38" t="s">
        <v>102</v>
      </c>
      <c r="E25" t="s">
        <v>307</v>
      </c>
      <c r="F25" t="s">
        <v>188</v>
      </c>
      <c r="G25" s="53" t="str">
        <f t="shared" si="0"/>
        <v>2021-03_MOW1_inlet2_100µm_litter16</v>
      </c>
      <c r="J25" t="str">
        <f t="shared" si="1"/>
        <v>BE2021/03_MOW1_GPUMP_Inlet2_litter16</v>
      </c>
      <c r="K25" t="s">
        <v>311</v>
      </c>
      <c r="L25">
        <f>VLOOKUP(A25,Samples!$D$2:$G$12,4,FALSE)</f>
        <v>200</v>
      </c>
      <c r="M25" t="s">
        <v>322</v>
      </c>
      <c r="N25">
        <v>1</v>
      </c>
      <c r="O25" s="24">
        <v>100</v>
      </c>
      <c r="P25" s="24">
        <v>5000</v>
      </c>
      <c r="Q25" s="50" t="s">
        <v>147</v>
      </c>
      <c r="S25" s="48">
        <v>31</v>
      </c>
      <c r="T25" s="15">
        <f t="shared" si="2"/>
        <v>155</v>
      </c>
      <c r="U25" s="45" t="s">
        <v>113</v>
      </c>
      <c r="V25" s="45"/>
      <c r="W25" s="45"/>
      <c r="X25" s="51">
        <v>2000</v>
      </c>
      <c r="Y25" t="s">
        <v>85</v>
      </c>
      <c r="AA25" s="66" t="s">
        <v>327</v>
      </c>
      <c r="AB25" t="s">
        <v>86</v>
      </c>
      <c r="AC25" t="s">
        <v>351</v>
      </c>
      <c r="AD25" s="51" t="s">
        <v>90</v>
      </c>
      <c r="AE25" t="s">
        <v>338</v>
      </c>
      <c r="AF25" s="116" t="s">
        <v>169</v>
      </c>
      <c r="AG25" s="38"/>
      <c r="AH25" s="51" t="s">
        <v>87</v>
      </c>
      <c r="AI25" t="s">
        <v>380</v>
      </c>
      <c r="AN25" s="44" t="str">
        <f>Project!$B$2</f>
        <v>Marine_Plastics_EMFF</v>
      </c>
    </row>
    <row r="26" spans="1:40" x14ac:dyDescent="0.3">
      <c r="A26" t="s">
        <v>314</v>
      </c>
      <c r="B26" t="str">
        <f>VLOOKUP(A26,Samples!$D$2:$E$12,2,FALSE)</f>
        <v>BE2021/03_MOW1_GPUMP_Inlet2</v>
      </c>
      <c r="C26" s="38" t="s">
        <v>102</v>
      </c>
      <c r="E26" t="s">
        <v>307</v>
      </c>
      <c r="F26" t="s">
        <v>189</v>
      </c>
      <c r="G26" s="53" t="str">
        <f t="shared" si="0"/>
        <v>2021-03_MOW1_inlet2_100µm_litter17</v>
      </c>
      <c r="J26" t="str">
        <f t="shared" si="1"/>
        <v>BE2021/03_MOW1_GPUMP_Inlet2_litter17</v>
      </c>
      <c r="K26" t="s">
        <v>311</v>
      </c>
      <c r="L26">
        <f>VLOOKUP(A26,Samples!$D$2:$G$12,4,FALSE)</f>
        <v>200</v>
      </c>
      <c r="M26" t="s">
        <v>322</v>
      </c>
      <c r="N26">
        <v>1</v>
      </c>
      <c r="O26" s="24">
        <v>100</v>
      </c>
      <c r="P26" s="24">
        <v>5000</v>
      </c>
      <c r="Q26" s="50" t="s">
        <v>147</v>
      </c>
      <c r="S26" s="48">
        <v>31</v>
      </c>
      <c r="T26" s="15">
        <f t="shared" si="2"/>
        <v>155</v>
      </c>
      <c r="U26" s="45" t="s">
        <v>113</v>
      </c>
      <c r="V26" s="45"/>
      <c r="W26" s="45"/>
      <c r="X26" s="51">
        <v>119</v>
      </c>
      <c r="Y26" t="s">
        <v>85</v>
      </c>
      <c r="AA26" s="66" t="s">
        <v>327</v>
      </c>
      <c r="AB26" t="s">
        <v>104</v>
      </c>
      <c r="AC26" t="s">
        <v>352</v>
      </c>
      <c r="AD26" s="51" t="s">
        <v>90</v>
      </c>
      <c r="AE26" t="s">
        <v>338</v>
      </c>
      <c r="AF26" s="116" t="s">
        <v>170</v>
      </c>
      <c r="AG26" s="38"/>
      <c r="AH26" s="51" t="s">
        <v>87</v>
      </c>
      <c r="AI26" t="s">
        <v>380</v>
      </c>
      <c r="AN26" s="44" t="str">
        <f>Project!$B$2</f>
        <v>Marine_Plastics_EMFF</v>
      </c>
    </row>
    <row r="27" spans="1:40" x14ac:dyDescent="0.3">
      <c r="A27" t="s">
        <v>314</v>
      </c>
      <c r="B27" t="str">
        <f>VLOOKUP(A27,Samples!$D$2:$E$12,2,FALSE)</f>
        <v>BE2021/03_MOW1_GPUMP_Inlet2</v>
      </c>
      <c r="C27" s="38" t="s">
        <v>102</v>
      </c>
      <c r="E27" t="s">
        <v>307</v>
      </c>
      <c r="F27" t="s">
        <v>190</v>
      </c>
      <c r="G27" s="53" t="str">
        <f t="shared" si="0"/>
        <v>2021-03_MOW1_inlet2_100µm_litter18</v>
      </c>
      <c r="J27" t="str">
        <f t="shared" si="1"/>
        <v>BE2021/03_MOW1_GPUMP_Inlet2_litter18</v>
      </c>
      <c r="K27" t="s">
        <v>311</v>
      </c>
      <c r="L27">
        <f>VLOOKUP(A27,Samples!$D$2:$G$12,4,FALSE)</f>
        <v>200</v>
      </c>
      <c r="M27" t="s">
        <v>322</v>
      </c>
      <c r="N27">
        <v>1</v>
      </c>
      <c r="O27" s="24">
        <v>100</v>
      </c>
      <c r="P27" s="24">
        <v>5000</v>
      </c>
      <c r="Q27" s="50" t="s">
        <v>147</v>
      </c>
      <c r="S27" s="48">
        <v>31</v>
      </c>
      <c r="T27" s="15">
        <f t="shared" si="2"/>
        <v>155</v>
      </c>
      <c r="U27" s="45" t="s">
        <v>113</v>
      </c>
      <c r="V27" s="45"/>
      <c r="W27" s="45"/>
      <c r="X27" s="51">
        <v>2312</v>
      </c>
      <c r="Y27" t="s">
        <v>85</v>
      </c>
      <c r="AA27" s="66" t="s">
        <v>327</v>
      </c>
      <c r="AB27" t="s">
        <v>86</v>
      </c>
      <c r="AC27" t="s">
        <v>351</v>
      </c>
      <c r="AD27" s="51" t="s">
        <v>90</v>
      </c>
      <c r="AE27" t="s">
        <v>338</v>
      </c>
      <c r="AF27" s="116" t="s">
        <v>169</v>
      </c>
      <c r="AG27" s="38"/>
      <c r="AH27" s="51" t="s">
        <v>87</v>
      </c>
      <c r="AI27" t="s">
        <v>380</v>
      </c>
      <c r="AN27" s="44" t="str">
        <f>Project!$B$2</f>
        <v>Marine_Plastics_EMFF</v>
      </c>
    </row>
    <row r="28" spans="1:40" x14ac:dyDescent="0.3">
      <c r="A28" t="s">
        <v>314</v>
      </c>
      <c r="B28" t="str">
        <f>VLOOKUP(A28,Samples!$D$2:$E$12,2,FALSE)</f>
        <v>BE2021/03_MOW1_GPUMP_Inlet2</v>
      </c>
      <c r="C28" s="38" t="s">
        <v>102</v>
      </c>
      <c r="E28" t="s">
        <v>307</v>
      </c>
      <c r="F28" t="s">
        <v>191</v>
      </c>
      <c r="G28" s="53" t="str">
        <f t="shared" si="0"/>
        <v>2021-03_MOW1_inlet2_100µm_litter19</v>
      </c>
      <c r="J28" t="str">
        <f t="shared" si="1"/>
        <v>BE2021/03_MOW1_GPUMP_Inlet2_litter19</v>
      </c>
      <c r="K28" t="s">
        <v>311</v>
      </c>
      <c r="L28">
        <f>VLOOKUP(A28,Samples!$D$2:$G$12,4,FALSE)</f>
        <v>200</v>
      </c>
      <c r="M28" t="s">
        <v>322</v>
      </c>
      <c r="N28">
        <v>1</v>
      </c>
      <c r="O28" s="24">
        <v>100</v>
      </c>
      <c r="P28" s="24">
        <v>5000</v>
      </c>
      <c r="Q28" s="50" t="s">
        <v>147</v>
      </c>
      <c r="S28" s="48">
        <v>31</v>
      </c>
      <c r="T28" s="15">
        <f t="shared" si="2"/>
        <v>155</v>
      </c>
      <c r="U28" s="45" t="s">
        <v>113</v>
      </c>
      <c r="V28" s="45"/>
      <c r="W28" s="45"/>
      <c r="X28" s="51">
        <v>1188</v>
      </c>
      <c r="Y28" t="s">
        <v>85</v>
      </c>
      <c r="AA28" s="66" t="s">
        <v>327</v>
      </c>
      <c r="AB28" t="s">
        <v>86</v>
      </c>
      <c r="AC28" t="s">
        <v>351</v>
      </c>
      <c r="AD28" s="51" t="s">
        <v>88</v>
      </c>
      <c r="AE28" t="s">
        <v>340</v>
      </c>
      <c r="AF28" s="116" t="s">
        <v>169</v>
      </c>
      <c r="AG28" s="38"/>
      <c r="AH28" s="51" t="s">
        <v>87</v>
      </c>
      <c r="AI28" t="s">
        <v>380</v>
      </c>
      <c r="AN28" s="44" t="str">
        <f>Project!$B$2</f>
        <v>Marine_Plastics_EMFF</v>
      </c>
    </row>
    <row r="29" spans="1:40" x14ac:dyDescent="0.3">
      <c r="A29" t="s">
        <v>314</v>
      </c>
      <c r="B29" t="str">
        <f>VLOOKUP(A29,Samples!$D$2:$E$12,2,FALSE)</f>
        <v>BE2021/03_MOW1_GPUMP_Inlet2</v>
      </c>
      <c r="C29" s="38" t="s">
        <v>102</v>
      </c>
      <c r="E29" t="s">
        <v>307</v>
      </c>
      <c r="F29" t="s">
        <v>192</v>
      </c>
      <c r="G29" s="53" t="str">
        <f t="shared" si="0"/>
        <v>2021-03_MOW1_inlet2_100µm_litter20</v>
      </c>
      <c r="J29" t="str">
        <f t="shared" si="1"/>
        <v>BE2021/03_MOW1_GPUMP_Inlet2_litter20</v>
      </c>
      <c r="K29" t="s">
        <v>311</v>
      </c>
      <c r="L29">
        <f>VLOOKUP(A29,Samples!$D$2:$G$12,4,FALSE)</f>
        <v>200</v>
      </c>
      <c r="M29" t="s">
        <v>322</v>
      </c>
      <c r="N29">
        <v>1</v>
      </c>
      <c r="O29" s="24">
        <v>100</v>
      </c>
      <c r="P29" s="24">
        <v>5000</v>
      </c>
      <c r="Q29" s="50" t="s">
        <v>147</v>
      </c>
      <c r="S29" s="48">
        <v>31</v>
      </c>
      <c r="T29" s="15">
        <f t="shared" si="2"/>
        <v>155</v>
      </c>
      <c r="U29" s="45" t="s">
        <v>113</v>
      </c>
      <c r="V29" s="45"/>
      <c r="W29" s="45"/>
      <c r="X29" s="51">
        <v>2196</v>
      </c>
      <c r="Y29" t="s">
        <v>85</v>
      </c>
      <c r="AA29" s="66" t="s">
        <v>327</v>
      </c>
      <c r="AB29" t="s">
        <v>86</v>
      </c>
      <c r="AC29" t="s">
        <v>351</v>
      </c>
      <c r="AD29" s="66" t="s">
        <v>105</v>
      </c>
      <c r="AE29" t="s">
        <v>341</v>
      </c>
      <c r="AF29" s="116" t="s">
        <v>169</v>
      </c>
      <c r="AG29" s="38"/>
      <c r="AH29" s="51" t="s">
        <v>87</v>
      </c>
      <c r="AI29" t="s">
        <v>380</v>
      </c>
      <c r="AN29" s="44" t="str">
        <f>Project!$B$2</f>
        <v>Marine_Plastics_EMFF</v>
      </c>
    </row>
    <row r="30" spans="1:40" x14ac:dyDescent="0.3">
      <c r="A30" t="s">
        <v>314</v>
      </c>
      <c r="B30" t="str">
        <f>VLOOKUP(A30,Samples!$D$2:$E$12,2,FALSE)</f>
        <v>BE2021/03_MOW1_GPUMP_Inlet2</v>
      </c>
      <c r="C30" s="38" t="s">
        <v>102</v>
      </c>
      <c r="E30" t="s">
        <v>307</v>
      </c>
      <c r="F30" t="s">
        <v>193</v>
      </c>
      <c r="G30" s="53" t="str">
        <f t="shared" si="0"/>
        <v>2021-03_MOW1_inlet2_100µm_litter21</v>
      </c>
      <c r="J30" t="str">
        <f t="shared" si="1"/>
        <v>BE2021/03_MOW1_GPUMP_Inlet2_litter21</v>
      </c>
      <c r="K30" t="s">
        <v>311</v>
      </c>
      <c r="L30">
        <f>VLOOKUP(A30,Samples!$D$2:$G$12,4,FALSE)</f>
        <v>200</v>
      </c>
      <c r="M30" t="s">
        <v>322</v>
      </c>
      <c r="N30">
        <v>1</v>
      </c>
      <c r="O30" s="24">
        <v>100</v>
      </c>
      <c r="P30" s="24">
        <v>5000</v>
      </c>
      <c r="Q30" s="50" t="s">
        <v>147</v>
      </c>
      <c r="S30" s="48">
        <v>31</v>
      </c>
      <c r="T30" s="15">
        <f t="shared" si="2"/>
        <v>155</v>
      </c>
      <c r="U30" s="45" t="s">
        <v>113</v>
      </c>
      <c r="V30" s="45"/>
      <c r="W30" s="45"/>
      <c r="X30" s="51">
        <v>221</v>
      </c>
      <c r="Y30" t="s">
        <v>85</v>
      </c>
      <c r="AA30" s="66" t="s">
        <v>327</v>
      </c>
      <c r="AB30" t="s">
        <v>89</v>
      </c>
      <c r="AC30" t="s">
        <v>349</v>
      </c>
      <c r="AD30" s="51" t="s">
        <v>90</v>
      </c>
      <c r="AE30" t="s">
        <v>338</v>
      </c>
      <c r="AF30" s="116" t="s">
        <v>170</v>
      </c>
      <c r="AG30" s="38"/>
      <c r="AH30" s="51" t="s">
        <v>87</v>
      </c>
      <c r="AI30" t="s">
        <v>380</v>
      </c>
      <c r="AN30" s="44" t="str">
        <f>Project!$B$2</f>
        <v>Marine_Plastics_EMFF</v>
      </c>
    </row>
    <row r="31" spans="1:40" x14ac:dyDescent="0.3">
      <c r="A31" t="s">
        <v>314</v>
      </c>
      <c r="B31" t="str">
        <f>VLOOKUP(A31,Samples!$D$2:$E$12,2,FALSE)</f>
        <v>BE2021/03_MOW1_GPUMP_Inlet2</v>
      </c>
      <c r="C31" s="38" t="s">
        <v>102</v>
      </c>
      <c r="E31" t="s">
        <v>307</v>
      </c>
      <c r="F31" t="s">
        <v>194</v>
      </c>
      <c r="G31" s="53" t="str">
        <f t="shared" si="0"/>
        <v>2021-03_MOW1_inlet2_100µm_litter22</v>
      </c>
      <c r="J31" t="str">
        <f t="shared" si="1"/>
        <v>BE2021/03_MOW1_GPUMP_Inlet2_litter22</v>
      </c>
      <c r="K31" t="s">
        <v>311</v>
      </c>
      <c r="L31">
        <f>VLOOKUP(A31,Samples!$D$2:$G$12,4,FALSE)</f>
        <v>200</v>
      </c>
      <c r="M31" t="s">
        <v>322</v>
      </c>
      <c r="N31">
        <v>1</v>
      </c>
      <c r="O31" s="24">
        <v>100</v>
      </c>
      <c r="P31" s="24">
        <v>5000</v>
      </c>
      <c r="Q31" s="50" t="s">
        <v>147</v>
      </c>
      <c r="S31" s="48">
        <v>31</v>
      </c>
      <c r="T31" s="15">
        <f t="shared" si="2"/>
        <v>155</v>
      </c>
      <c r="U31" s="45" t="s">
        <v>113</v>
      </c>
      <c r="V31" s="45"/>
      <c r="W31" s="45"/>
      <c r="X31" s="51">
        <v>2001</v>
      </c>
      <c r="Y31" t="s">
        <v>85</v>
      </c>
      <c r="AA31" s="66" t="s">
        <v>327</v>
      </c>
      <c r="AB31" t="s">
        <v>86</v>
      </c>
      <c r="AC31" t="s">
        <v>351</v>
      </c>
      <c r="AD31" s="51" t="s">
        <v>90</v>
      </c>
      <c r="AE31" t="s">
        <v>338</v>
      </c>
      <c r="AF31" s="116" t="s">
        <v>169</v>
      </c>
      <c r="AG31" s="38"/>
      <c r="AH31" s="51" t="s">
        <v>87</v>
      </c>
      <c r="AI31" t="s">
        <v>380</v>
      </c>
      <c r="AN31" s="44" t="str">
        <f>Project!$B$2</f>
        <v>Marine_Plastics_EMFF</v>
      </c>
    </row>
    <row r="32" spans="1:40" x14ac:dyDescent="0.3">
      <c r="A32" t="s">
        <v>314</v>
      </c>
      <c r="B32" t="str">
        <f>VLOOKUP(A32,Samples!$D$2:$E$12,2,FALSE)</f>
        <v>BE2021/03_MOW1_GPUMP_Inlet2</v>
      </c>
      <c r="C32" s="38" t="s">
        <v>102</v>
      </c>
      <c r="E32" t="s">
        <v>307</v>
      </c>
      <c r="F32" t="s">
        <v>195</v>
      </c>
      <c r="G32" s="53" t="str">
        <f t="shared" si="0"/>
        <v>2021-03_MOW1_inlet2_100µm_litter23</v>
      </c>
      <c r="J32" t="str">
        <f t="shared" si="1"/>
        <v>BE2021/03_MOW1_GPUMP_Inlet2_litter23</v>
      </c>
      <c r="K32" t="s">
        <v>311</v>
      </c>
      <c r="L32">
        <f>VLOOKUP(A32,Samples!$D$2:$G$12,4,FALSE)</f>
        <v>200</v>
      </c>
      <c r="M32" t="s">
        <v>322</v>
      </c>
      <c r="N32">
        <v>1</v>
      </c>
      <c r="O32" s="24">
        <v>100</v>
      </c>
      <c r="P32" s="24">
        <v>5000</v>
      </c>
      <c r="Q32" s="50" t="s">
        <v>147</v>
      </c>
      <c r="S32" s="48">
        <v>31</v>
      </c>
      <c r="T32" s="15">
        <f t="shared" si="2"/>
        <v>155</v>
      </c>
      <c r="U32" s="45" t="s">
        <v>113</v>
      </c>
      <c r="V32" s="45"/>
      <c r="W32" s="45"/>
      <c r="X32" s="51">
        <v>209</v>
      </c>
      <c r="Y32" t="s">
        <v>85</v>
      </c>
      <c r="AA32" s="66" t="s">
        <v>327</v>
      </c>
      <c r="AB32" t="s">
        <v>89</v>
      </c>
      <c r="AC32" t="s">
        <v>349</v>
      </c>
      <c r="AD32" s="51" t="s">
        <v>90</v>
      </c>
      <c r="AE32" t="s">
        <v>338</v>
      </c>
      <c r="AF32" s="116" t="s">
        <v>170</v>
      </c>
      <c r="AG32" s="38"/>
      <c r="AH32" s="51" t="s">
        <v>87</v>
      </c>
      <c r="AI32" t="s">
        <v>380</v>
      </c>
      <c r="AN32" s="44" t="str">
        <f>Project!$B$2</f>
        <v>Marine_Plastics_EMFF</v>
      </c>
    </row>
    <row r="33" spans="1:40" x14ac:dyDescent="0.3">
      <c r="A33" t="s">
        <v>314</v>
      </c>
      <c r="B33" t="str">
        <f>VLOOKUP(A33,Samples!$D$2:$E$12,2,FALSE)</f>
        <v>BE2021/03_MOW1_GPUMP_Inlet2</v>
      </c>
      <c r="C33" s="38" t="s">
        <v>102</v>
      </c>
      <c r="E33" t="s">
        <v>307</v>
      </c>
      <c r="F33" t="s">
        <v>196</v>
      </c>
      <c r="G33" s="53" t="str">
        <f t="shared" si="0"/>
        <v>2021-03_MOW1_inlet2_100µm_litter24</v>
      </c>
      <c r="J33" t="str">
        <f t="shared" si="1"/>
        <v>BE2021/03_MOW1_GPUMP_Inlet2_litter24</v>
      </c>
      <c r="K33" t="s">
        <v>311</v>
      </c>
      <c r="L33">
        <f>VLOOKUP(A33,Samples!$D$2:$G$12,4,FALSE)</f>
        <v>200</v>
      </c>
      <c r="M33" t="s">
        <v>322</v>
      </c>
      <c r="N33">
        <v>1</v>
      </c>
      <c r="O33" s="24">
        <v>100</v>
      </c>
      <c r="P33" s="24">
        <v>5000</v>
      </c>
      <c r="Q33" s="50" t="s">
        <v>147</v>
      </c>
      <c r="S33" s="48">
        <v>31</v>
      </c>
      <c r="T33" s="15">
        <f t="shared" si="2"/>
        <v>155</v>
      </c>
      <c r="U33" s="45" t="s">
        <v>113</v>
      </c>
      <c r="V33" s="45"/>
      <c r="W33" s="45"/>
      <c r="X33" s="51">
        <v>836</v>
      </c>
      <c r="Y33" t="s">
        <v>85</v>
      </c>
      <c r="AA33" s="66" t="s">
        <v>327</v>
      </c>
      <c r="AB33" t="s">
        <v>86</v>
      </c>
      <c r="AC33" t="s">
        <v>351</v>
      </c>
      <c r="AD33" s="51" t="s">
        <v>90</v>
      </c>
      <c r="AE33" t="s">
        <v>338</v>
      </c>
      <c r="AF33" s="116" t="s">
        <v>168</v>
      </c>
      <c r="AG33" s="38"/>
      <c r="AH33" s="51" t="s">
        <v>87</v>
      </c>
      <c r="AI33" t="s">
        <v>380</v>
      </c>
      <c r="AN33" s="44" t="str">
        <f>Project!$B$2</f>
        <v>Marine_Plastics_EMFF</v>
      </c>
    </row>
    <row r="34" spans="1:40" x14ac:dyDescent="0.3">
      <c r="A34" t="s">
        <v>314</v>
      </c>
      <c r="B34" t="str">
        <f>VLOOKUP(A34,Samples!$D$2:$E$12,2,FALSE)</f>
        <v>BE2021/03_MOW1_GPUMP_Inlet2</v>
      </c>
      <c r="C34" s="38" t="s">
        <v>102</v>
      </c>
      <c r="E34" t="s">
        <v>307</v>
      </c>
      <c r="F34" t="s">
        <v>197</v>
      </c>
      <c r="G34" s="53" t="str">
        <f t="shared" si="0"/>
        <v>2021-03_MOW1_inlet2_100µm_litter25</v>
      </c>
      <c r="J34" t="str">
        <f t="shared" si="1"/>
        <v>BE2021/03_MOW1_GPUMP_Inlet2_litter25</v>
      </c>
      <c r="K34" t="s">
        <v>311</v>
      </c>
      <c r="L34">
        <f>VLOOKUP(A34,Samples!$D$2:$G$12,4,FALSE)</f>
        <v>200</v>
      </c>
      <c r="M34" t="s">
        <v>322</v>
      </c>
      <c r="N34">
        <v>1</v>
      </c>
      <c r="O34" s="24">
        <v>100</v>
      </c>
      <c r="P34" s="24">
        <v>5000</v>
      </c>
      <c r="Q34" s="50" t="s">
        <v>147</v>
      </c>
      <c r="S34" s="48">
        <v>31</v>
      </c>
      <c r="T34" s="15">
        <f t="shared" si="2"/>
        <v>155</v>
      </c>
      <c r="U34" s="45" t="s">
        <v>113</v>
      </c>
      <c r="V34" s="45"/>
      <c r="W34" s="45"/>
      <c r="X34" s="51">
        <v>520</v>
      </c>
      <c r="Y34" t="s">
        <v>85</v>
      </c>
      <c r="AA34" s="66" t="s">
        <v>327</v>
      </c>
      <c r="AB34" t="s">
        <v>86</v>
      </c>
      <c r="AC34" t="s">
        <v>351</v>
      </c>
      <c r="AD34" s="51" t="s">
        <v>100</v>
      </c>
      <c r="AE34" t="s">
        <v>342</v>
      </c>
      <c r="AF34" s="116" t="s">
        <v>168</v>
      </c>
      <c r="AG34" s="38"/>
      <c r="AH34" s="51" t="s">
        <v>87</v>
      </c>
      <c r="AI34" t="s">
        <v>380</v>
      </c>
      <c r="AN34" s="44" t="str">
        <f>Project!$B$2</f>
        <v>Marine_Plastics_EMFF</v>
      </c>
    </row>
    <row r="35" spans="1:40" x14ac:dyDescent="0.3">
      <c r="A35" t="s">
        <v>314</v>
      </c>
      <c r="B35" t="str">
        <f>VLOOKUP(A35,Samples!$D$2:$E$12,2,FALSE)</f>
        <v>BE2021/03_MOW1_GPUMP_Inlet2</v>
      </c>
      <c r="C35" s="38" t="s">
        <v>102</v>
      </c>
      <c r="E35" t="s">
        <v>307</v>
      </c>
      <c r="F35" t="s">
        <v>198</v>
      </c>
      <c r="G35" s="53" t="str">
        <f t="shared" si="0"/>
        <v>2021-03_MOW1_inlet2_100µm_litter26</v>
      </c>
      <c r="J35" t="str">
        <f t="shared" si="1"/>
        <v>BE2021/03_MOW1_GPUMP_Inlet2_litter26</v>
      </c>
      <c r="K35" t="s">
        <v>311</v>
      </c>
      <c r="L35">
        <f>VLOOKUP(A35,Samples!$D$2:$G$12,4,FALSE)</f>
        <v>200</v>
      </c>
      <c r="M35" t="s">
        <v>322</v>
      </c>
      <c r="N35">
        <v>1</v>
      </c>
      <c r="O35" s="24">
        <v>100</v>
      </c>
      <c r="P35" s="24">
        <v>5000</v>
      </c>
      <c r="Q35" s="50" t="s">
        <v>147</v>
      </c>
      <c r="S35" s="48">
        <v>31</v>
      </c>
      <c r="T35" s="15">
        <f t="shared" si="2"/>
        <v>155</v>
      </c>
      <c r="U35" s="45" t="s">
        <v>113</v>
      </c>
      <c r="V35" s="45"/>
      <c r="W35" s="45"/>
      <c r="X35" s="51">
        <v>1955</v>
      </c>
      <c r="Y35" t="s">
        <v>85</v>
      </c>
      <c r="AA35" s="66" t="s">
        <v>327</v>
      </c>
      <c r="AB35" t="s">
        <v>86</v>
      </c>
      <c r="AC35" t="s">
        <v>351</v>
      </c>
      <c r="AD35" s="51" t="s">
        <v>100</v>
      </c>
      <c r="AE35" t="s">
        <v>342</v>
      </c>
      <c r="AF35" s="116" t="s">
        <v>169</v>
      </c>
      <c r="AG35" s="38"/>
      <c r="AH35" s="51" t="s">
        <v>87</v>
      </c>
      <c r="AI35" t="s">
        <v>380</v>
      </c>
      <c r="AN35" s="44" t="str">
        <f>Project!$B$2</f>
        <v>Marine_Plastics_EMFF</v>
      </c>
    </row>
    <row r="36" spans="1:40" x14ac:dyDescent="0.3">
      <c r="A36" t="s">
        <v>314</v>
      </c>
      <c r="B36" t="str">
        <f>VLOOKUP(A36,Samples!$D$2:$E$12,2,FALSE)</f>
        <v>BE2021/03_MOW1_GPUMP_Inlet2</v>
      </c>
      <c r="C36" s="38" t="s">
        <v>102</v>
      </c>
      <c r="E36" t="s">
        <v>307</v>
      </c>
      <c r="F36" t="s">
        <v>199</v>
      </c>
      <c r="G36" s="53" t="str">
        <f t="shared" si="0"/>
        <v>2021-03_MOW1_inlet2_100µm_litter27</v>
      </c>
      <c r="J36" t="str">
        <f t="shared" si="1"/>
        <v>BE2021/03_MOW1_GPUMP_Inlet2_litter27</v>
      </c>
      <c r="K36" t="s">
        <v>311</v>
      </c>
      <c r="L36">
        <f>VLOOKUP(A36,Samples!$D$2:$G$12,4,FALSE)</f>
        <v>200</v>
      </c>
      <c r="M36" t="s">
        <v>322</v>
      </c>
      <c r="N36">
        <v>1</v>
      </c>
      <c r="O36" s="24">
        <v>100</v>
      </c>
      <c r="P36" s="24">
        <v>5000</v>
      </c>
      <c r="Q36" s="50" t="s">
        <v>147</v>
      </c>
      <c r="S36" s="48">
        <v>31</v>
      </c>
      <c r="T36" s="15">
        <f t="shared" si="2"/>
        <v>155</v>
      </c>
      <c r="U36" s="45" t="s">
        <v>113</v>
      </c>
      <c r="V36" s="45"/>
      <c r="W36" s="45"/>
      <c r="X36" s="51">
        <v>737</v>
      </c>
      <c r="Y36" t="s">
        <v>85</v>
      </c>
      <c r="AA36" s="66" t="s">
        <v>327</v>
      </c>
      <c r="AB36" t="s">
        <v>86</v>
      </c>
      <c r="AC36" t="s">
        <v>351</v>
      </c>
      <c r="AD36" s="51" t="s">
        <v>90</v>
      </c>
      <c r="AE36" t="s">
        <v>338</v>
      </c>
      <c r="AF36" s="116" t="s">
        <v>168</v>
      </c>
      <c r="AG36" s="38"/>
      <c r="AH36" s="51" t="s">
        <v>87</v>
      </c>
      <c r="AI36" t="s">
        <v>380</v>
      </c>
      <c r="AN36" s="44" t="str">
        <f>Project!$B$2</f>
        <v>Marine_Plastics_EMFF</v>
      </c>
    </row>
    <row r="37" spans="1:40" x14ac:dyDescent="0.3">
      <c r="A37" t="s">
        <v>314</v>
      </c>
      <c r="B37" t="str">
        <f>VLOOKUP(A37,Samples!$D$2:$E$12,2,FALSE)</f>
        <v>BE2021/03_MOW1_GPUMP_Inlet2</v>
      </c>
      <c r="C37" s="38" t="s">
        <v>102</v>
      </c>
      <c r="E37" t="s">
        <v>307</v>
      </c>
      <c r="F37" t="s">
        <v>200</v>
      </c>
      <c r="G37" s="53" t="str">
        <f t="shared" si="0"/>
        <v>2021-03_MOW1_inlet2_100µm_litter28</v>
      </c>
      <c r="J37" t="str">
        <f t="shared" si="1"/>
        <v>BE2021/03_MOW1_GPUMP_Inlet2_litter28</v>
      </c>
      <c r="K37" t="s">
        <v>311</v>
      </c>
      <c r="L37">
        <f>VLOOKUP(A37,Samples!$D$2:$G$12,4,FALSE)</f>
        <v>200</v>
      </c>
      <c r="M37" t="s">
        <v>322</v>
      </c>
      <c r="N37">
        <v>1</v>
      </c>
      <c r="O37" s="24">
        <v>100</v>
      </c>
      <c r="P37" s="24">
        <v>5000</v>
      </c>
      <c r="Q37" s="50" t="s">
        <v>147</v>
      </c>
      <c r="S37" s="48">
        <v>31</v>
      </c>
      <c r="T37" s="15">
        <f t="shared" si="2"/>
        <v>155</v>
      </c>
      <c r="U37" s="45" t="s">
        <v>113</v>
      </c>
      <c r="V37" s="45"/>
      <c r="W37" s="45"/>
      <c r="X37" s="51">
        <v>1271</v>
      </c>
      <c r="Y37" t="s">
        <v>85</v>
      </c>
      <c r="AA37" s="66" t="s">
        <v>327</v>
      </c>
      <c r="AB37" t="s">
        <v>86</v>
      </c>
      <c r="AC37" t="s">
        <v>351</v>
      </c>
      <c r="AD37" s="51" t="s">
        <v>90</v>
      </c>
      <c r="AE37" t="s">
        <v>338</v>
      </c>
      <c r="AF37" s="116" t="s">
        <v>169</v>
      </c>
      <c r="AG37" s="38"/>
      <c r="AH37" s="51" t="s">
        <v>87</v>
      </c>
      <c r="AI37" t="s">
        <v>380</v>
      </c>
      <c r="AN37" s="44" t="str">
        <f>Project!$B$2</f>
        <v>Marine_Plastics_EMFF</v>
      </c>
    </row>
    <row r="38" spans="1:40" x14ac:dyDescent="0.3">
      <c r="A38" t="s">
        <v>314</v>
      </c>
      <c r="B38" t="str">
        <f>VLOOKUP(A38,Samples!$D$2:$E$12,2,FALSE)</f>
        <v>BE2021/03_MOW1_GPUMP_Inlet2</v>
      </c>
      <c r="C38" s="38" t="s">
        <v>102</v>
      </c>
      <c r="E38" t="s">
        <v>307</v>
      </c>
      <c r="F38" t="s">
        <v>201</v>
      </c>
      <c r="G38" s="53" t="str">
        <f t="shared" si="0"/>
        <v>2021-03_MOW1_inlet2_100µm_litter29</v>
      </c>
      <c r="J38" t="str">
        <f t="shared" si="1"/>
        <v>BE2021/03_MOW1_GPUMP_Inlet2_litter29</v>
      </c>
      <c r="K38" t="s">
        <v>311</v>
      </c>
      <c r="L38">
        <f>VLOOKUP(A38,Samples!$D$2:$G$12,4,FALSE)</f>
        <v>200</v>
      </c>
      <c r="M38" t="s">
        <v>322</v>
      </c>
      <c r="N38">
        <v>1</v>
      </c>
      <c r="O38" s="24">
        <v>100</v>
      </c>
      <c r="P38" s="24">
        <v>5000</v>
      </c>
      <c r="Q38" s="50" t="s">
        <v>147</v>
      </c>
      <c r="S38" s="48">
        <v>31</v>
      </c>
      <c r="T38" s="15">
        <f t="shared" si="2"/>
        <v>155</v>
      </c>
      <c r="U38" s="45" t="s">
        <v>113</v>
      </c>
      <c r="V38" s="45"/>
      <c r="W38" s="45"/>
      <c r="X38" s="51">
        <v>321</v>
      </c>
      <c r="Y38" t="s">
        <v>85</v>
      </c>
      <c r="AA38" s="66" t="s">
        <v>327</v>
      </c>
      <c r="AB38" t="s">
        <v>89</v>
      </c>
      <c r="AC38" t="s">
        <v>349</v>
      </c>
      <c r="AD38" s="51" t="s">
        <v>90</v>
      </c>
      <c r="AE38" t="s">
        <v>338</v>
      </c>
      <c r="AF38" s="116" t="s">
        <v>170</v>
      </c>
      <c r="AG38" s="38"/>
      <c r="AH38" s="51" t="s">
        <v>87</v>
      </c>
      <c r="AI38" t="s">
        <v>380</v>
      </c>
      <c r="AN38" s="44" t="str">
        <f>Project!$B$2</f>
        <v>Marine_Plastics_EMFF</v>
      </c>
    </row>
    <row r="39" spans="1:40" x14ac:dyDescent="0.3">
      <c r="A39" t="s">
        <v>314</v>
      </c>
      <c r="B39" t="str">
        <f>VLOOKUP(A39,Samples!$D$2:$E$12,2,FALSE)</f>
        <v>BE2021/03_MOW1_GPUMP_Inlet2</v>
      </c>
      <c r="C39" s="38" t="s">
        <v>102</v>
      </c>
      <c r="E39" t="s">
        <v>307</v>
      </c>
      <c r="F39" t="s">
        <v>202</v>
      </c>
      <c r="G39" s="53" t="str">
        <f t="shared" si="0"/>
        <v>2021-03_MOW1_inlet2_100µm_litter30</v>
      </c>
      <c r="J39" t="str">
        <f t="shared" si="1"/>
        <v>BE2021/03_MOW1_GPUMP_Inlet2_litter30</v>
      </c>
      <c r="K39" t="s">
        <v>311</v>
      </c>
      <c r="L39">
        <f>VLOOKUP(A39,Samples!$D$2:$G$12,4,FALSE)</f>
        <v>200</v>
      </c>
      <c r="M39" t="s">
        <v>322</v>
      </c>
      <c r="N39">
        <v>1</v>
      </c>
      <c r="O39" s="24">
        <v>100</v>
      </c>
      <c r="P39" s="24">
        <v>5000</v>
      </c>
      <c r="Q39" s="50" t="s">
        <v>147</v>
      </c>
      <c r="S39" s="48">
        <v>31</v>
      </c>
      <c r="T39" s="15">
        <f t="shared" si="2"/>
        <v>155</v>
      </c>
      <c r="U39" s="45" t="s">
        <v>113</v>
      </c>
      <c r="V39" s="45"/>
      <c r="W39" s="45"/>
      <c r="X39" s="51">
        <v>1296</v>
      </c>
      <c r="Y39" t="s">
        <v>85</v>
      </c>
      <c r="AA39" s="66" t="s">
        <v>327</v>
      </c>
      <c r="AB39" t="s">
        <v>86</v>
      </c>
      <c r="AC39" t="s">
        <v>351</v>
      </c>
      <c r="AD39" s="51" t="s">
        <v>90</v>
      </c>
      <c r="AE39" t="s">
        <v>338</v>
      </c>
      <c r="AF39" s="116" t="s">
        <v>169</v>
      </c>
      <c r="AG39" s="38"/>
      <c r="AH39" s="51" t="s">
        <v>87</v>
      </c>
      <c r="AI39" t="s">
        <v>380</v>
      </c>
      <c r="AN39" s="44" t="str">
        <f>Project!$B$2</f>
        <v>Marine_Plastics_EMFF</v>
      </c>
    </row>
    <row r="40" spans="1:40" x14ac:dyDescent="0.3">
      <c r="A40" t="s">
        <v>314</v>
      </c>
      <c r="B40" t="str">
        <f>VLOOKUP(A40,Samples!$D$2:$E$12,2,FALSE)</f>
        <v>BE2021/03_MOW1_GPUMP_Inlet2</v>
      </c>
      <c r="C40" s="38" t="s">
        <v>102</v>
      </c>
      <c r="E40" t="s">
        <v>307</v>
      </c>
      <c r="F40" t="s">
        <v>204</v>
      </c>
      <c r="G40" s="53" t="str">
        <f t="shared" si="0"/>
        <v>2021-03_MOW1_inlet2_100µm_litter32</v>
      </c>
      <c r="J40" t="str">
        <f t="shared" si="1"/>
        <v>BE2021/03_MOW1_GPUMP_Inlet2_litter32</v>
      </c>
      <c r="K40" t="s">
        <v>311</v>
      </c>
      <c r="L40">
        <f>VLOOKUP(A40,Samples!$D$2:$G$12,4,FALSE)</f>
        <v>200</v>
      </c>
      <c r="M40" t="s">
        <v>322</v>
      </c>
      <c r="N40">
        <v>1</v>
      </c>
      <c r="O40" s="24">
        <v>100</v>
      </c>
      <c r="P40" s="24">
        <v>5000</v>
      </c>
      <c r="Q40" s="50" t="s">
        <v>147</v>
      </c>
      <c r="S40" s="48">
        <v>31</v>
      </c>
      <c r="T40" s="15">
        <f t="shared" si="2"/>
        <v>155</v>
      </c>
      <c r="U40" s="45" t="s">
        <v>113</v>
      </c>
      <c r="V40" s="45"/>
      <c r="W40" s="45"/>
      <c r="X40" s="51">
        <v>1444</v>
      </c>
      <c r="Y40" t="s">
        <v>85</v>
      </c>
      <c r="AA40" s="66" t="s">
        <v>327</v>
      </c>
      <c r="AB40" t="s">
        <v>86</v>
      </c>
      <c r="AC40" t="s">
        <v>351</v>
      </c>
      <c r="AD40" s="51" t="s">
        <v>106</v>
      </c>
      <c r="AE40" t="s">
        <v>347</v>
      </c>
      <c r="AF40" s="116" t="s">
        <v>169</v>
      </c>
      <c r="AG40" s="38"/>
      <c r="AH40" s="51" t="s">
        <v>87</v>
      </c>
      <c r="AI40" t="s">
        <v>380</v>
      </c>
      <c r="AN40" s="44" t="str">
        <f>Project!$B$2</f>
        <v>Marine_Plastics_EMFF</v>
      </c>
    </row>
    <row r="41" spans="1:40" s="32" customFormat="1" x14ac:dyDescent="0.3">
      <c r="A41" s="32" t="s">
        <v>314</v>
      </c>
      <c r="B41" t="str">
        <f>VLOOKUP(A41,Samples!$D$2:$E$12,2,FALSE)</f>
        <v>BE2021/03_MOW1_GPUMP_Inlet2</v>
      </c>
      <c r="C41" s="49" t="s">
        <v>102</v>
      </c>
      <c r="D41"/>
      <c r="E41" t="s">
        <v>307</v>
      </c>
      <c r="F41" s="32" t="s">
        <v>205</v>
      </c>
      <c r="G41" s="53" t="str">
        <f t="shared" si="0"/>
        <v>2021-03_MOW1_inlet2_100µm_litter33</v>
      </c>
      <c r="J41" t="str">
        <f t="shared" si="1"/>
        <v>BE2021/03_MOW1_GPUMP_Inlet2_litter33</v>
      </c>
      <c r="K41" t="s">
        <v>311</v>
      </c>
      <c r="L41">
        <f>VLOOKUP(A41,Samples!$D$2:$G$12,4,FALSE)</f>
        <v>200</v>
      </c>
      <c r="M41" t="s">
        <v>322</v>
      </c>
      <c r="N41">
        <v>1</v>
      </c>
      <c r="O41" s="24">
        <v>100</v>
      </c>
      <c r="P41" s="24">
        <v>5000</v>
      </c>
      <c r="Q41" s="50" t="s">
        <v>147</v>
      </c>
      <c r="R41" s="63"/>
      <c r="S41" s="48">
        <v>31</v>
      </c>
      <c r="T41" s="15">
        <f t="shared" si="2"/>
        <v>155</v>
      </c>
      <c r="U41" s="45" t="s">
        <v>113</v>
      </c>
      <c r="V41" s="45"/>
      <c r="W41" s="45"/>
      <c r="X41" s="52">
        <v>1786</v>
      </c>
      <c r="Y41" s="32" t="s">
        <v>85</v>
      </c>
      <c r="Z41" s="36"/>
      <c r="AA41" s="66" t="s">
        <v>327</v>
      </c>
      <c r="AB41" s="32" t="s">
        <v>86</v>
      </c>
      <c r="AC41" t="s">
        <v>351</v>
      </c>
      <c r="AD41" s="52" t="s">
        <v>90</v>
      </c>
      <c r="AE41" t="s">
        <v>338</v>
      </c>
      <c r="AF41" s="116" t="s">
        <v>169</v>
      </c>
      <c r="AG41" s="49"/>
      <c r="AH41" s="52" t="s">
        <v>87</v>
      </c>
      <c r="AI41" t="s">
        <v>380</v>
      </c>
      <c r="AJ41" s="52"/>
      <c r="AL41" s="52"/>
      <c r="AN41" s="44" t="str">
        <f>Project!$B$2</f>
        <v>Marine_Plastics_EMFF</v>
      </c>
    </row>
    <row r="42" spans="1:40" x14ac:dyDescent="0.3">
      <c r="A42" t="s">
        <v>315</v>
      </c>
      <c r="B42" t="str">
        <f>VLOOKUP(A42,Samples!$D$2:$E$12,2,FALSE)</f>
        <v>BE2021/03_MOW1_GPUMP_Inlet1</v>
      </c>
      <c r="C42" s="38" t="s">
        <v>102</v>
      </c>
      <c r="E42" t="s">
        <v>307</v>
      </c>
      <c r="F42" t="s">
        <v>173</v>
      </c>
      <c r="G42" s="53" t="str">
        <f t="shared" si="0"/>
        <v>2021-03_MOW1_inlet1_100µm_litter1</v>
      </c>
      <c r="J42" t="str">
        <f t="shared" si="1"/>
        <v>BE2021/03_MOW1_GPUMP_Inlet1_litter1</v>
      </c>
      <c r="K42" t="s">
        <v>311</v>
      </c>
      <c r="L42">
        <f>VLOOKUP(A42,Samples!$D$2:$G$12,4,FALSE)</f>
        <v>200</v>
      </c>
      <c r="M42" t="s">
        <v>322</v>
      </c>
      <c r="N42">
        <v>1</v>
      </c>
      <c r="O42" s="24">
        <v>100</v>
      </c>
      <c r="P42" s="24">
        <v>5000</v>
      </c>
      <c r="Q42" s="50" t="s">
        <v>147</v>
      </c>
      <c r="R42" s="54" t="s">
        <v>164</v>
      </c>
      <c r="S42" s="48">
        <v>15</v>
      </c>
      <c r="T42" s="15">
        <f t="shared" si="2"/>
        <v>75</v>
      </c>
      <c r="U42" s="45" t="s">
        <v>113</v>
      </c>
      <c r="V42" s="45"/>
      <c r="W42" s="45"/>
      <c r="X42" s="51">
        <v>201</v>
      </c>
      <c r="Y42" t="s">
        <v>85</v>
      </c>
      <c r="AA42" s="66" t="s">
        <v>327</v>
      </c>
      <c r="AB42" t="s">
        <v>89</v>
      </c>
      <c r="AC42" t="s">
        <v>349</v>
      </c>
      <c r="AD42" s="51" t="s">
        <v>90</v>
      </c>
      <c r="AE42" t="s">
        <v>338</v>
      </c>
      <c r="AF42" s="116" t="s">
        <v>170</v>
      </c>
      <c r="AG42" s="38"/>
      <c r="AH42" s="51" t="s">
        <v>87</v>
      </c>
      <c r="AI42" t="s">
        <v>380</v>
      </c>
      <c r="AN42" s="44" t="str">
        <f>Project!$B$2</f>
        <v>Marine_Plastics_EMFF</v>
      </c>
    </row>
    <row r="43" spans="1:40" x14ac:dyDescent="0.3">
      <c r="A43" t="s">
        <v>315</v>
      </c>
      <c r="B43" t="str">
        <f>VLOOKUP(A43,Samples!$D$2:$E$12,2,FALSE)</f>
        <v>BE2021/03_MOW1_GPUMP_Inlet1</v>
      </c>
      <c r="C43" s="38" t="s">
        <v>102</v>
      </c>
      <c r="E43" t="s">
        <v>307</v>
      </c>
      <c r="F43" t="s">
        <v>174</v>
      </c>
      <c r="G43" s="53" t="str">
        <f t="shared" si="0"/>
        <v>2021-03_MOW1_inlet1_100µm_litter2</v>
      </c>
      <c r="J43" t="str">
        <f t="shared" si="1"/>
        <v>BE2021/03_MOW1_GPUMP_Inlet1_litter2</v>
      </c>
      <c r="K43" t="s">
        <v>311</v>
      </c>
      <c r="L43">
        <f>VLOOKUP(A43,Samples!$D$2:$G$12,4,FALSE)</f>
        <v>200</v>
      </c>
      <c r="M43" t="s">
        <v>322</v>
      </c>
      <c r="N43">
        <v>1</v>
      </c>
      <c r="O43" s="24">
        <v>100</v>
      </c>
      <c r="P43" s="24">
        <v>5000</v>
      </c>
      <c r="Q43" s="50" t="s">
        <v>147</v>
      </c>
      <c r="S43" s="48">
        <v>15</v>
      </c>
      <c r="T43" s="15">
        <f t="shared" si="2"/>
        <v>75</v>
      </c>
      <c r="U43" s="45" t="s">
        <v>113</v>
      </c>
      <c r="V43" s="45"/>
      <c r="W43" s="45"/>
      <c r="X43" s="51">
        <v>1575</v>
      </c>
      <c r="Y43" t="s">
        <v>85</v>
      </c>
      <c r="AA43" s="66" t="s">
        <v>327</v>
      </c>
      <c r="AB43" t="s">
        <v>86</v>
      </c>
      <c r="AC43" t="s">
        <v>351</v>
      </c>
      <c r="AD43" s="51" t="s">
        <v>90</v>
      </c>
      <c r="AE43" t="s">
        <v>338</v>
      </c>
      <c r="AF43" s="116" t="s">
        <v>169</v>
      </c>
      <c r="AG43" s="38"/>
      <c r="AH43" s="51" t="s">
        <v>87</v>
      </c>
      <c r="AI43" t="s">
        <v>380</v>
      </c>
      <c r="AN43" s="44" t="str">
        <f>Project!$B$2</f>
        <v>Marine_Plastics_EMFF</v>
      </c>
    </row>
    <row r="44" spans="1:40" x14ac:dyDescent="0.3">
      <c r="A44" t="s">
        <v>315</v>
      </c>
      <c r="B44" t="str">
        <f>VLOOKUP(A44,Samples!$D$2:$E$12,2,FALSE)</f>
        <v>BE2021/03_MOW1_GPUMP_Inlet1</v>
      </c>
      <c r="C44" s="38" t="s">
        <v>102</v>
      </c>
      <c r="E44" t="s">
        <v>307</v>
      </c>
      <c r="F44" t="s">
        <v>175</v>
      </c>
      <c r="G44" s="53" t="str">
        <f t="shared" si="0"/>
        <v>2021-03_MOW1_inlet1_100µm_litter3</v>
      </c>
      <c r="J44" t="str">
        <f t="shared" si="1"/>
        <v>BE2021/03_MOW1_GPUMP_Inlet1_litter3</v>
      </c>
      <c r="K44" t="s">
        <v>311</v>
      </c>
      <c r="L44">
        <f>VLOOKUP(A44,Samples!$D$2:$G$12,4,FALSE)</f>
        <v>200</v>
      </c>
      <c r="M44" t="s">
        <v>322</v>
      </c>
      <c r="N44">
        <v>1</v>
      </c>
      <c r="O44" s="24">
        <v>100</v>
      </c>
      <c r="P44" s="24">
        <v>5000</v>
      </c>
      <c r="Q44" s="50" t="s">
        <v>147</v>
      </c>
      <c r="S44" s="48">
        <v>15</v>
      </c>
      <c r="T44" s="15">
        <f t="shared" si="2"/>
        <v>75</v>
      </c>
      <c r="U44" s="45" t="s">
        <v>113</v>
      </c>
      <c r="V44" s="45"/>
      <c r="W44" s="45"/>
      <c r="X44" s="51">
        <v>225</v>
      </c>
      <c r="Y44" t="s">
        <v>85</v>
      </c>
      <c r="AA44" s="66" t="s">
        <v>327</v>
      </c>
      <c r="AB44" t="s">
        <v>89</v>
      </c>
      <c r="AC44" t="s">
        <v>349</v>
      </c>
      <c r="AD44" s="51" t="s">
        <v>100</v>
      </c>
      <c r="AE44" t="s">
        <v>342</v>
      </c>
      <c r="AF44" s="116" t="s">
        <v>170</v>
      </c>
      <c r="AG44" s="38"/>
      <c r="AH44" s="51" t="s">
        <v>87</v>
      </c>
      <c r="AI44" t="s">
        <v>380</v>
      </c>
      <c r="AN44" s="44" t="str">
        <f>Project!$B$2</f>
        <v>Marine_Plastics_EMFF</v>
      </c>
    </row>
    <row r="45" spans="1:40" x14ac:dyDescent="0.3">
      <c r="A45" t="s">
        <v>315</v>
      </c>
      <c r="B45" t="str">
        <f>VLOOKUP(A45,Samples!$D$2:$E$12,2,FALSE)</f>
        <v>BE2021/03_MOW1_GPUMP_Inlet1</v>
      </c>
      <c r="C45" s="38" t="s">
        <v>102</v>
      </c>
      <c r="E45" t="s">
        <v>307</v>
      </c>
      <c r="F45" t="s">
        <v>176</v>
      </c>
      <c r="G45" s="53" t="str">
        <f t="shared" si="0"/>
        <v>2021-03_MOW1_inlet1_100µm_litter4</v>
      </c>
      <c r="J45" t="str">
        <f t="shared" si="1"/>
        <v>BE2021/03_MOW1_GPUMP_Inlet1_litter4</v>
      </c>
      <c r="K45" t="s">
        <v>311</v>
      </c>
      <c r="L45">
        <f>VLOOKUP(A45,Samples!$D$2:$G$12,4,FALSE)</f>
        <v>200</v>
      </c>
      <c r="M45" t="s">
        <v>322</v>
      </c>
      <c r="N45">
        <v>1</v>
      </c>
      <c r="O45" s="24">
        <v>100</v>
      </c>
      <c r="P45" s="24">
        <v>5000</v>
      </c>
      <c r="Q45" s="50" t="s">
        <v>147</v>
      </c>
      <c r="S45" s="48">
        <v>15</v>
      </c>
      <c r="T45" s="15">
        <f t="shared" si="2"/>
        <v>75</v>
      </c>
      <c r="U45" s="45" t="s">
        <v>113</v>
      </c>
      <c r="V45" s="45"/>
      <c r="W45" s="45"/>
      <c r="X45" s="51">
        <v>922</v>
      </c>
      <c r="Y45" t="s">
        <v>85</v>
      </c>
      <c r="AA45" s="66" t="s">
        <v>327</v>
      </c>
      <c r="AB45" t="s">
        <v>86</v>
      </c>
      <c r="AC45" t="s">
        <v>351</v>
      </c>
      <c r="AD45" s="51" t="s">
        <v>90</v>
      </c>
      <c r="AE45" t="s">
        <v>338</v>
      </c>
      <c r="AF45" s="116" t="s">
        <v>168</v>
      </c>
      <c r="AG45" s="38"/>
      <c r="AH45" s="51" t="s">
        <v>87</v>
      </c>
      <c r="AI45" t="s">
        <v>380</v>
      </c>
      <c r="AN45" s="44" t="str">
        <f>Project!$B$2</f>
        <v>Marine_Plastics_EMFF</v>
      </c>
    </row>
    <row r="46" spans="1:40" x14ac:dyDescent="0.3">
      <c r="A46" t="s">
        <v>315</v>
      </c>
      <c r="B46" t="str">
        <f>VLOOKUP(A46,Samples!$D$2:$E$12,2,FALSE)</f>
        <v>BE2021/03_MOW1_GPUMP_Inlet1</v>
      </c>
      <c r="C46" s="38" t="s">
        <v>102</v>
      </c>
      <c r="E46" t="s">
        <v>307</v>
      </c>
      <c r="F46" t="s">
        <v>177</v>
      </c>
      <c r="G46" s="53" t="str">
        <f t="shared" si="0"/>
        <v>2021-03_MOW1_inlet1_100µm_litter5</v>
      </c>
      <c r="J46" t="str">
        <f t="shared" si="1"/>
        <v>BE2021/03_MOW1_GPUMP_Inlet1_litter5</v>
      </c>
      <c r="K46" t="s">
        <v>311</v>
      </c>
      <c r="L46">
        <f>VLOOKUP(A46,Samples!$D$2:$G$12,4,FALSE)</f>
        <v>200</v>
      </c>
      <c r="M46" t="s">
        <v>322</v>
      </c>
      <c r="N46">
        <v>1</v>
      </c>
      <c r="O46" s="24">
        <v>100</v>
      </c>
      <c r="P46" s="24">
        <v>5000</v>
      </c>
      <c r="Q46" s="50" t="s">
        <v>147</v>
      </c>
      <c r="S46" s="48">
        <v>15</v>
      </c>
      <c r="T46" s="15">
        <f t="shared" si="2"/>
        <v>75</v>
      </c>
      <c r="U46" s="45" t="s">
        <v>113</v>
      </c>
      <c r="V46" s="45"/>
      <c r="W46" s="45"/>
      <c r="X46" s="51">
        <v>284</v>
      </c>
      <c r="Y46" t="s">
        <v>85</v>
      </c>
      <c r="AA46" s="66" t="s">
        <v>327</v>
      </c>
      <c r="AB46" t="s">
        <v>89</v>
      </c>
      <c r="AC46" t="s">
        <v>349</v>
      </c>
      <c r="AD46" s="51" t="s">
        <v>107</v>
      </c>
      <c r="AE46" t="s">
        <v>348</v>
      </c>
      <c r="AF46" s="116" t="s">
        <v>170</v>
      </c>
      <c r="AG46" s="38"/>
      <c r="AH46" s="51" t="s">
        <v>87</v>
      </c>
      <c r="AI46" t="s">
        <v>380</v>
      </c>
      <c r="AN46" s="44" t="str">
        <f>Project!$B$2</f>
        <v>Marine_Plastics_EMFF</v>
      </c>
    </row>
    <row r="47" spans="1:40" x14ac:dyDescent="0.3">
      <c r="A47" t="s">
        <v>315</v>
      </c>
      <c r="B47" t="str">
        <f>VLOOKUP(A47,Samples!$D$2:$E$12,2,FALSE)</f>
        <v>BE2021/03_MOW1_GPUMP_Inlet1</v>
      </c>
      <c r="C47" s="38" t="s">
        <v>102</v>
      </c>
      <c r="E47" t="s">
        <v>307</v>
      </c>
      <c r="F47" t="s">
        <v>178</v>
      </c>
      <c r="G47" s="53" t="str">
        <f t="shared" si="0"/>
        <v>2021-03_MOW1_inlet1_100µm_litter6</v>
      </c>
      <c r="J47" t="str">
        <f t="shared" si="1"/>
        <v>BE2021/03_MOW1_GPUMP_Inlet1_litter6</v>
      </c>
      <c r="K47" t="s">
        <v>311</v>
      </c>
      <c r="L47">
        <f>VLOOKUP(A47,Samples!$D$2:$G$12,4,FALSE)</f>
        <v>200</v>
      </c>
      <c r="M47" t="s">
        <v>322</v>
      </c>
      <c r="N47">
        <v>1</v>
      </c>
      <c r="O47" s="24">
        <v>100</v>
      </c>
      <c r="P47" s="24">
        <v>5000</v>
      </c>
      <c r="Q47" s="50" t="s">
        <v>147</v>
      </c>
      <c r="S47" s="48">
        <v>15</v>
      </c>
      <c r="T47" s="15">
        <f t="shared" si="2"/>
        <v>75</v>
      </c>
      <c r="U47" s="45" t="s">
        <v>113</v>
      </c>
      <c r="V47" s="45"/>
      <c r="W47" s="45"/>
      <c r="X47" s="51">
        <v>2465</v>
      </c>
      <c r="Y47" t="s">
        <v>85</v>
      </c>
      <c r="AA47" s="66" t="s">
        <v>327</v>
      </c>
      <c r="AB47" t="s">
        <v>86</v>
      </c>
      <c r="AC47" t="s">
        <v>351</v>
      </c>
      <c r="AD47" s="51" t="s">
        <v>90</v>
      </c>
      <c r="AE47" t="s">
        <v>338</v>
      </c>
      <c r="AF47" s="116" t="s">
        <v>169</v>
      </c>
      <c r="AG47" s="38"/>
      <c r="AH47" s="51" t="s">
        <v>87</v>
      </c>
      <c r="AI47" t="s">
        <v>380</v>
      </c>
      <c r="AN47" s="44" t="str">
        <f>Project!$B$2</f>
        <v>Marine_Plastics_EMFF</v>
      </c>
    </row>
    <row r="48" spans="1:40" x14ac:dyDescent="0.3">
      <c r="A48" t="s">
        <v>315</v>
      </c>
      <c r="B48" t="str">
        <f>VLOOKUP(A48,Samples!$D$2:$E$12,2,FALSE)</f>
        <v>BE2021/03_MOW1_GPUMP_Inlet1</v>
      </c>
      <c r="C48" s="38" t="s">
        <v>102</v>
      </c>
      <c r="E48" t="s">
        <v>307</v>
      </c>
      <c r="F48" t="s">
        <v>179</v>
      </c>
      <c r="G48" s="53" t="str">
        <f t="shared" si="0"/>
        <v>2021-03_MOW1_inlet1_100µm_litter7</v>
      </c>
      <c r="J48" t="str">
        <f t="shared" si="1"/>
        <v>BE2021/03_MOW1_GPUMP_Inlet1_litter7</v>
      </c>
      <c r="K48" t="s">
        <v>311</v>
      </c>
      <c r="L48">
        <f>VLOOKUP(A48,Samples!$D$2:$G$12,4,FALSE)</f>
        <v>200</v>
      </c>
      <c r="M48" t="s">
        <v>322</v>
      </c>
      <c r="N48">
        <v>1</v>
      </c>
      <c r="O48" s="24">
        <v>100</v>
      </c>
      <c r="P48" s="24">
        <v>5000</v>
      </c>
      <c r="Q48" s="50" t="s">
        <v>147</v>
      </c>
      <c r="S48" s="48">
        <v>15</v>
      </c>
      <c r="T48" s="15">
        <f t="shared" si="2"/>
        <v>75</v>
      </c>
      <c r="U48" s="45" t="s">
        <v>113</v>
      </c>
      <c r="V48" s="45"/>
      <c r="W48" s="45"/>
      <c r="X48" s="51">
        <v>2562</v>
      </c>
      <c r="Y48" t="s">
        <v>85</v>
      </c>
      <c r="AA48" s="66" t="s">
        <v>327</v>
      </c>
      <c r="AB48" t="s">
        <v>86</v>
      </c>
      <c r="AC48" t="s">
        <v>351</v>
      </c>
      <c r="AD48" s="51" t="s">
        <v>90</v>
      </c>
      <c r="AE48" t="s">
        <v>338</v>
      </c>
      <c r="AF48" s="116" t="s">
        <v>169</v>
      </c>
      <c r="AG48" s="38"/>
      <c r="AH48" s="51" t="s">
        <v>87</v>
      </c>
      <c r="AI48" t="s">
        <v>380</v>
      </c>
      <c r="AN48" s="44" t="str">
        <f>Project!$B$2</f>
        <v>Marine_Plastics_EMFF</v>
      </c>
    </row>
    <row r="49" spans="1:40" x14ac:dyDescent="0.3">
      <c r="A49" t="s">
        <v>315</v>
      </c>
      <c r="B49" t="str">
        <f>VLOOKUP(A49,Samples!$D$2:$E$12,2,FALSE)</f>
        <v>BE2021/03_MOW1_GPUMP_Inlet1</v>
      </c>
      <c r="C49" s="38" t="s">
        <v>102</v>
      </c>
      <c r="E49" t="s">
        <v>307</v>
      </c>
      <c r="F49" t="s">
        <v>180</v>
      </c>
      <c r="G49" s="53" t="str">
        <f t="shared" si="0"/>
        <v>2021-03_MOW1_inlet1_100µm_litter8</v>
      </c>
      <c r="J49" t="str">
        <f t="shared" si="1"/>
        <v>BE2021/03_MOW1_GPUMP_Inlet1_litter8</v>
      </c>
      <c r="K49" t="s">
        <v>311</v>
      </c>
      <c r="L49">
        <f>VLOOKUP(A49,Samples!$D$2:$G$12,4,FALSE)</f>
        <v>200</v>
      </c>
      <c r="M49" t="s">
        <v>322</v>
      </c>
      <c r="N49">
        <v>1</v>
      </c>
      <c r="O49" s="24">
        <v>100</v>
      </c>
      <c r="P49" s="24">
        <v>5000</v>
      </c>
      <c r="Q49" s="50" t="s">
        <v>147</v>
      </c>
      <c r="S49" s="48">
        <v>15</v>
      </c>
      <c r="T49" s="15">
        <f t="shared" si="2"/>
        <v>75</v>
      </c>
      <c r="U49" s="45" t="s">
        <v>113</v>
      </c>
      <c r="V49" s="45"/>
      <c r="W49" s="45"/>
      <c r="X49" s="51">
        <v>1924</v>
      </c>
      <c r="Y49" t="s">
        <v>85</v>
      </c>
      <c r="AA49" s="66" t="s">
        <v>327</v>
      </c>
      <c r="AB49" t="s">
        <v>86</v>
      </c>
      <c r="AC49" t="s">
        <v>351</v>
      </c>
      <c r="AD49" s="51" t="s">
        <v>90</v>
      </c>
      <c r="AE49" t="s">
        <v>338</v>
      </c>
      <c r="AF49" s="116" t="s">
        <v>169</v>
      </c>
      <c r="AG49" s="38"/>
      <c r="AH49" s="51" t="s">
        <v>87</v>
      </c>
      <c r="AI49" t="s">
        <v>380</v>
      </c>
      <c r="AN49" s="44" t="str">
        <f>Project!$B$2</f>
        <v>Marine_Plastics_EMFF</v>
      </c>
    </row>
    <row r="50" spans="1:40" x14ac:dyDescent="0.3">
      <c r="A50" t="s">
        <v>315</v>
      </c>
      <c r="B50" t="str">
        <f>VLOOKUP(A50,Samples!$D$2:$E$12,2,FALSE)</f>
        <v>BE2021/03_MOW1_GPUMP_Inlet1</v>
      </c>
      <c r="C50" s="38" t="s">
        <v>102</v>
      </c>
      <c r="E50" t="s">
        <v>307</v>
      </c>
      <c r="F50" t="s">
        <v>181</v>
      </c>
      <c r="G50" s="53" t="str">
        <f t="shared" si="0"/>
        <v>2021-03_MOW1_inlet1_100µm_litter9</v>
      </c>
      <c r="J50" t="str">
        <f t="shared" si="1"/>
        <v>BE2021/03_MOW1_GPUMP_Inlet1_litter9</v>
      </c>
      <c r="K50" t="s">
        <v>311</v>
      </c>
      <c r="L50">
        <f>VLOOKUP(A50,Samples!$D$2:$G$12,4,FALSE)</f>
        <v>200</v>
      </c>
      <c r="M50" t="s">
        <v>322</v>
      </c>
      <c r="N50">
        <v>1</v>
      </c>
      <c r="O50" s="24">
        <v>100</v>
      </c>
      <c r="P50" s="24">
        <v>5000</v>
      </c>
      <c r="Q50" s="50" t="s">
        <v>147</v>
      </c>
      <c r="S50" s="48">
        <v>15</v>
      </c>
      <c r="T50" s="15">
        <f t="shared" si="2"/>
        <v>75</v>
      </c>
      <c r="U50" s="45" t="s">
        <v>113</v>
      </c>
      <c r="V50" s="45"/>
      <c r="W50" s="45"/>
      <c r="X50" s="51">
        <v>1875</v>
      </c>
      <c r="Y50" t="s">
        <v>85</v>
      </c>
      <c r="AA50" s="66" t="s">
        <v>327</v>
      </c>
      <c r="AB50" t="s">
        <v>86</v>
      </c>
      <c r="AC50" t="s">
        <v>351</v>
      </c>
      <c r="AD50" s="51" t="s">
        <v>90</v>
      </c>
      <c r="AE50" t="s">
        <v>338</v>
      </c>
      <c r="AF50" s="116" t="s">
        <v>169</v>
      </c>
      <c r="AG50" s="38"/>
      <c r="AH50" s="51" t="s">
        <v>87</v>
      </c>
      <c r="AI50" t="s">
        <v>380</v>
      </c>
      <c r="AN50" s="44" t="str">
        <f>Project!$B$2</f>
        <v>Marine_Plastics_EMFF</v>
      </c>
    </row>
    <row r="51" spans="1:40" x14ac:dyDescent="0.3">
      <c r="A51" t="s">
        <v>315</v>
      </c>
      <c r="B51" t="str">
        <f>VLOOKUP(A51,Samples!$D$2:$E$12,2,FALSE)</f>
        <v>BE2021/03_MOW1_GPUMP_Inlet1</v>
      </c>
      <c r="C51" s="38" t="s">
        <v>102</v>
      </c>
      <c r="E51" t="s">
        <v>307</v>
      </c>
      <c r="F51" t="s">
        <v>182</v>
      </c>
      <c r="G51" s="53" t="str">
        <f t="shared" si="0"/>
        <v>2021-03_MOW1_inlet1_100µm_litter10</v>
      </c>
      <c r="J51" t="str">
        <f t="shared" si="1"/>
        <v>BE2021/03_MOW1_GPUMP_Inlet1_litter10</v>
      </c>
      <c r="K51" t="s">
        <v>311</v>
      </c>
      <c r="L51">
        <f>VLOOKUP(A51,Samples!$D$2:$G$12,4,FALSE)</f>
        <v>200</v>
      </c>
      <c r="M51" t="s">
        <v>322</v>
      </c>
      <c r="N51">
        <v>1</v>
      </c>
      <c r="O51" s="24">
        <v>100</v>
      </c>
      <c r="P51" s="24">
        <v>5000</v>
      </c>
      <c r="Q51" s="50" t="s">
        <v>147</v>
      </c>
      <c r="S51" s="48">
        <v>15</v>
      </c>
      <c r="T51" s="15">
        <f t="shared" si="2"/>
        <v>75</v>
      </c>
      <c r="U51" s="45" t="s">
        <v>113</v>
      </c>
      <c r="V51" s="45"/>
      <c r="W51" s="45"/>
      <c r="X51" s="51">
        <v>1023</v>
      </c>
      <c r="Y51" t="s">
        <v>85</v>
      </c>
      <c r="AA51" s="66" t="s">
        <v>327</v>
      </c>
      <c r="AB51" t="s">
        <v>86</v>
      </c>
      <c r="AC51" t="s">
        <v>351</v>
      </c>
      <c r="AD51" s="51" t="s">
        <v>90</v>
      </c>
      <c r="AE51" t="s">
        <v>338</v>
      </c>
      <c r="AF51" s="116" t="s">
        <v>169</v>
      </c>
      <c r="AG51" s="38"/>
      <c r="AH51" s="51" t="s">
        <v>87</v>
      </c>
      <c r="AI51" t="s">
        <v>380</v>
      </c>
      <c r="AN51" s="44" t="str">
        <f>Project!$B$2</f>
        <v>Marine_Plastics_EMFF</v>
      </c>
    </row>
    <row r="52" spans="1:40" x14ac:dyDescent="0.3">
      <c r="A52" t="s">
        <v>315</v>
      </c>
      <c r="B52" t="str">
        <f>VLOOKUP(A52,Samples!$D$2:$E$12,2,FALSE)</f>
        <v>BE2021/03_MOW1_GPUMP_Inlet1</v>
      </c>
      <c r="C52" s="38" t="s">
        <v>102</v>
      </c>
      <c r="E52" t="s">
        <v>307</v>
      </c>
      <c r="F52" t="s">
        <v>183</v>
      </c>
      <c r="G52" s="53" t="str">
        <f t="shared" si="0"/>
        <v>2021-03_MOW1_inlet1_100µm_litter11</v>
      </c>
      <c r="J52" t="str">
        <f t="shared" si="1"/>
        <v>BE2021/03_MOW1_GPUMP_Inlet1_litter11</v>
      </c>
      <c r="K52" t="s">
        <v>311</v>
      </c>
      <c r="L52">
        <f>VLOOKUP(A52,Samples!$D$2:$G$12,4,FALSE)</f>
        <v>200</v>
      </c>
      <c r="M52" t="s">
        <v>322</v>
      </c>
      <c r="N52">
        <v>1</v>
      </c>
      <c r="O52" s="24">
        <v>100</v>
      </c>
      <c r="P52" s="24">
        <v>5000</v>
      </c>
      <c r="Q52" s="50" t="s">
        <v>147</v>
      </c>
      <c r="S52" s="48">
        <v>15</v>
      </c>
      <c r="T52" s="15">
        <f t="shared" si="2"/>
        <v>75</v>
      </c>
      <c r="U52" s="45" t="s">
        <v>113</v>
      </c>
      <c r="V52" s="45"/>
      <c r="W52" s="45"/>
      <c r="X52" s="51">
        <v>362</v>
      </c>
      <c r="Y52" t="s">
        <v>85</v>
      </c>
      <c r="AA52" s="66" t="s">
        <v>327</v>
      </c>
      <c r="AB52" s="35" t="s">
        <v>86</v>
      </c>
      <c r="AC52" s="35" t="s">
        <v>351</v>
      </c>
      <c r="AD52" s="51" t="s">
        <v>100</v>
      </c>
      <c r="AE52" t="s">
        <v>342</v>
      </c>
      <c r="AF52" s="116" t="s">
        <v>168</v>
      </c>
      <c r="AG52" s="38"/>
      <c r="AH52" s="51" t="s">
        <v>87</v>
      </c>
      <c r="AI52" t="s">
        <v>380</v>
      </c>
      <c r="AN52" s="44" t="str">
        <f>Project!$B$2</f>
        <v>Marine_Plastics_EMFF</v>
      </c>
    </row>
    <row r="53" spans="1:40" x14ac:dyDescent="0.3">
      <c r="A53" t="s">
        <v>315</v>
      </c>
      <c r="B53" t="str">
        <f>VLOOKUP(A53,Samples!$D$2:$E$12,2,FALSE)</f>
        <v>BE2021/03_MOW1_GPUMP_Inlet1</v>
      </c>
      <c r="C53" s="38" t="s">
        <v>102</v>
      </c>
      <c r="E53" t="s">
        <v>307</v>
      </c>
      <c r="F53" t="s">
        <v>185</v>
      </c>
      <c r="G53" s="53" t="str">
        <f t="shared" si="0"/>
        <v>2021-03_MOW1_inlet1_100µm_litter13</v>
      </c>
      <c r="J53" t="str">
        <f t="shared" si="1"/>
        <v>BE2021/03_MOW1_GPUMP_Inlet1_litter13</v>
      </c>
      <c r="K53" t="s">
        <v>311</v>
      </c>
      <c r="L53">
        <f>VLOOKUP(A53,Samples!$D$2:$G$12,4,FALSE)</f>
        <v>200</v>
      </c>
      <c r="M53" t="s">
        <v>322</v>
      </c>
      <c r="N53">
        <v>1</v>
      </c>
      <c r="O53" s="24">
        <v>100</v>
      </c>
      <c r="P53" s="24">
        <v>5000</v>
      </c>
      <c r="Q53" s="50" t="s">
        <v>147</v>
      </c>
      <c r="S53" s="48">
        <v>15</v>
      </c>
      <c r="T53" s="15">
        <f t="shared" si="2"/>
        <v>75</v>
      </c>
      <c r="U53" s="45" t="s">
        <v>113</v>
      </c>
      <c r="V53" s="45"/>
      <c r="W53" s="45"/>
      <c r="X53" s="51">
        <v>4367</v>
      </c>
      <c r="Y53" t="s">
        <v>85</v>
      </c>
      <c r="AA53" s="66" t="s">
        <v>327</v>
      </c>
      <c r="AB53" t="s">
        <v>86</v>
      </c>
      <c r="AC53" t="s">
        <v>351</v>
      </c>
      <c r="AD53" s="51" t="s">
        <v>90</v>
      </c>
      <c r="AE53" t="s">
        <v>338</v>
      </c>
      <c r="AF53" s="116" t="s">
        <v>169</v>
      </c>
      <c r="AG53" s="38"/>
      <c r="AH53" s="51" t="s">
        <v>87</v>
      </c>
      <c r="AI53" t="s">
        <v>380</v>
      </c>
      <c r="AN53" s="44" t="str">
        <f>Project!$B$2</f>
        <v>Marine_Plastics_EMFF</v>
      </c>
    </row>
    <row r="54" spans="1:40" x14ac:dyDescent="0.3">
      <c r="A54" t="s">
        <v>315</v>
      </c>
      <c r="B54" t="str">
        <f>VLOOKUP(A54,Samples!$D$2:$E$12,2,FALSE)</f>
        <v>BE2021/03_MOW1_GPUMP_Inlet1</v>
      </c>
      <c r="C54" s="38" t="s">
        <v>102</v>
      </c>
      <c r="E54" t="s">
        <v>307</v>
      </c>
      <c r="F54" t="s">
        <v>186</v>
      </c>
      <c r="G54" s="53" t="str">
        <f t="shared" si="0"/>
        <v>2021-03_MOW1_inlet1_100µm_litter14</v>
      </c>
      <c r="J54" t="str">
        <f t="shared" si="1"/>
        <v>BE2021/03_MOW1_GPUMP_Inlet1_litter14</v>
      </c>
      <c r="K54" t="s">
        <v>311</v>
      </c>
      <c r="L54">
        <f>VLOOKUP(A54,Samples!$D$2:$G$12,4,FALSE)</f>
        <v>200</v>
      </c>
      <c r="M54" t="s">
        <v>322</v>
      </c>
      <c r="N54">
        <v>1</v>
      </c>
      <c r="O54" s="24">
        <v>100</v>
      </c>
      <c r="P54" s="24">
        <v>5000</v>
      </c>
      <c r="Q54" s="50" t="s">
        <v>147</v>
      </c>
      <c r="S54" s="48">
        <v>15</v>
      </c>
      <c r="T54" s="15">
        <f t="shared" si="2"/>
        <v>75</v>
      </c>
      <c r="U54" s="45" t="s">
        <v>113</v>
      </c>
      <c r="V54" s="45"/>
      <c r="W54" s="45"/>
      <c r="X54" s="51">
        <v>782</v>
      </c>
      <c r="Y54" t="s">
        <v>85</v>
      </c>
      <c r="AA54" s="66" t="s">
        <v>327</v>
      </c>
      <c r="AB54" t="s">
        <v>86</v>
      </c>
      <c r="AC54" t="s">
        <v>351</v>
      </c>
      <c r="AD54" s="51" t="s">
        <v>90</v>
      </c>
      <c r="AE54" t="s">
        <v>338</v>
      </c>
      <c r="AF54" s="116" t="s">
        <v>168</v>
      </c>
      <c r="AG54" s="38"/>
      <c r="AH54" s="51" t="s">
        <v>87</v>
      </c>
      <c r="AI54" t="s">
        <v>380</v>
      </c>
      <c r="AN54" s="44" t="str">
        <f>Project!$B$2</f>
        <v>Marine_Plastics_EMFF</v>
      </c>
    </row>
    <row r="55" spans="1:40" x14ac:dyDescent="0.3">
      <c r="A55" t="s">
        <v>315</v>
      </c>
      <c r="B55" t="str">
        <f>VLOOKUP(A55,Samples!$D$2:$E$12,2,FALSE)</f>
        <v>BE2021/03_MOW1_GPUMP_Inlet1</v>
      </c>
      <c r="C55" s="38" t="s">
        <v>102</v>
      </c>
      <c r="E55" t="s">
        <v>307</v>
      </c>
      <c r="F55" t="s">
        <v>187</v>
      </c>
      <c r="G55" s="53" t="str">
        <f t="shared" si="0"/>
        <v>2021-03_MOW1_inlet1_100µm_litter15</v>
      </c>
      <c r="J55" t="str">
        <f t="shared" si="1"/>
        <v>BE2021/03_MOW1_GPUMP_Inlet1_litter15</v>
      </c>
      <c r="K55" t="s">
        <v>311</v>
      </c>
      <c r="L55">
        <f>VLOOKUP(A55,Samples!$D$2:$G$12,4,FALSE)</f>
        <v>200</v>
      </c>
      <c r="M55" t="s">
        <v>322</v>
      </c>
      <c r="N55">
        <v>1</v>
      </c>
      <c r="O55" s="24">
        <v>100</v>
      </c>
      <c r="P55" s="24">
        <v>5000</v>
      </c>
      <c r="Q55" s="50" t="s">
        <v>147</v>
      </c>
      <c r="S55" s="48">
        <v>15</v>
      </c>
      <c r="T55" s="15">
        <f t="shared" si="2"/>
        <v>75</v>
      </c>
      <c r="U55" s="45" t="s">
        <v>113</v>
      </c>
      <c r="V55" s="45"/>
      <c r="W55" s="45"/>
      <c r="X55" s="51">
        <v>389</v>
      </c>
      <c r="Y55" t="s">
        <v>85</v>
      </c>
      <c r="AA55" s="66" t="s">
        <v>327</v>
      </c>
      <c r="AB55" t="s">
        <v>89</v>
      </c>
      <c r="AC55" t="s">
        <v>349</v>
      </c>
      <c r="AD55" s="51" t="s">
        <v>108</v>
      </c>
      <c r="AE55" t="s">
        <v>343</v>
      </c>
      <c r="AF55" s="116" t="s">
        <v>168</v>
      </c>
      <c r="AG55" s="38"/>
      <c r="AH55" s="51" t="s">
        <v>87</v>
      </c>
      <c r="AI55" t="s">
        <v>380</v>
      </c>
      <c r="AN55" s="44" t="str">
        <f>Project!$B$2</f>
        <v>Marine_Plastics_EMFF</v>
      </c>
    </row>
    <row r="56" spans="1:40" x14ac:dyDescent="0.3">
      <c r="A56" t="s">
        <v>315</v>
      </c>
      <c r="B56" t="str">
        <f>VLOOKUP(A56,Samples!$D$2:$E$12,2,FALSE)</f>
        <v>BE2021/03_MOW1_GPUMP_Inlet1</v>
      </c>
      <c r="C56" s="38" t="s">
        <v>102</v>
      </c>
      <c r="E56" t="s">
        <v>307</v>
      </c>
      <c r="F56" t="s">
        <v>188</v>
      </c>
      <c r="G56" s="53" t="str">
        <f t="shared" si="0"/>
        <v>2021-03_MOW1_inlet1_100µm_litter16</v>
      </c>
      <c r="J56" t="str">
        <f t="shared" si="1"/>
        <v>BE2021/03_MOW1_GPUMP_Inlet1_litter16</v>
      </c>
      <c r="K56" t="s">
        <v>311</v>
      </c>
      <c r="L56">
        <f>VLOOKUP(A56,Samples!$D$2:$G$12,4,FALSE)</f>
        <v>200</v>
      </c>
      <c r="M56" t="s">
        <v>322</v>
      </c>
      <c r="N56">
        <v>1</v>
      </c>
      <c r="O56" s="24">
        <v>100</v>
      </c>
      <c r="P56" s="24">
        <v>5000</v>
      </c>
      <c r="Q56" s="50" t="s">
        <v>147</v>
      </c>
      <c r="S56" s="48">
        <v>15</v>
      </c>
      <c r="T56" s="15">
        <f t="shared" si="2"/>
        <v>75</v>
      </c>
      <c r="U56" s="45" t="s">
        <v>113</v>
      </c>
      <c r="V56" s="45"/>
      <c r="W56" s="45"/>
      <c r="X56" s="51">
        <v>333</v>
      </c>
      <c r="Y56" t="s">
        <v>85</v>
      </c>
      <c r="AA56" s="66" t="s">
        <v>327</v>
      </c>
      <c r="AB56" t="s">
        <v>86</v>
      </c>
      <c r="AC56" t="s">
        <v>351</v>
      </c>
      <c r="AD56" s="51" t="s">
        <v>88</v>
      </c>
      <c r="AE56" t="s">
        <v>340</v>
      </c>
      <c r="AF56" s="116" t="s">
        <v>170</v>
      </c>
      <c r="AG56" s="38"/>
      <c r="AH56" s="51" t="s">
        <v>87</v>
      </c>
      <c r="AI56" t="s">
        <v>380</v>
      </c>
      <c r="AN56" s="44" t="str">
        <f>Project!$B$2</f>
        <v>Marine_Plastics_EMFF</v>
      </c>
    </row>
    <row r="57" spans="1:40" x14ac:dyDescent="0.3">
      <c r="A57" t="s">
        <v>316</v>
      </c>
      <c r="B57" t="str">
        <f>VLOOKUP(A57,Samples!$D$2:$E$12,2,FALSE)</f>
        <v>BE2021/03_MOW1_GPUMP_Inlet3</v>
      </c>
      <c r="C57" s="38" t="s">
        <v>102</v>
      </c>
      <c r="E57" t="s">
        <v>307</v>
      </c>
      <c r="F57" t="s">
        <v>173</v>
      </c>
      <c r="G57" s="53" t="str">
        <f t="shared" si="0"/>
        <v>2021-03_MOW1_inlet3_100µm_litter1</v>
      </c>
      <c r="J57" t="str">
        <f t="shared" si="1"/>
        <v>BE2021/03_MOW1_GPUMP_Inlet3_litter1</v>
      </c>
      <c r="K57" t="s">
        <v>311</v>
      </c>
      <c r="L57">
        <f>VLOOKUP(A57,Samples!$D$2:$G$12,4,FALSE)</f>
        <v>100</v>
      </c>
      <c r="M57" t="s">
        <v>322</v>
      </c>
      <c r="N57">
        <v>1</v>
      </c>
      <c r="O57" s="24">
        <v>100</v>
      </c>
      <c r="P57" s="24">
        <v>5000</v>
      </c>
      <c r="Q57" s="50" t="s">
        <v>147</v>
      </c>
      <c r="R57" s="54">
        <v>41</v>
      </c>
      <c r="S57" s="48">
        <v>38</v>
      </c>
      <c r="T57" s="15">
        <f t="shared" si="2"/>
        <v>380</v>
      </c>
      <c r="U57" s="45" t="s">
        <v>113</v>
      </c>
      <c r="V57" s="45"/>
      <c r="W57" s="45"/>
      <c r="X57" s="51">
        <v>3468</v>
      </c>
      <c r="Y57" t="s">
        <v>85</v>
      </c>
      <c r="AA57" s="66" t="s">
        <v>327</v>
      </c>
      <c r="AB57" t="s">
        <v>86</v>
      </c>
      <c r="AC57" t="s">
        <v>351</v>
      </c>
      <c r="AD57" s="51" t="s">
        <v>90</v>
      </c>
      <c r="AE57" t="s">
        <v>338</v>
      </c>
      <c r="AF57" s="116" t="s">
        <v>169</v>
      </c>
      <c r="AG57" s="38"/>
      <c r="AH57" s="51" t="s">
        <v>87</v>
      </c>
      <c r="AI57" t="s">
        <v>380</v>
      </c>
      <c r="AN57" s="44" t="str">
        <f>Project!$B$2</f>
        <v>Marine_Plastics_EMFF</v>
      </c>
    </row>
    <row r="58" spans="1:40" x14ac:dyDescent="0.3">
      <c r="A58" t="s">
        <v>316</v>
      </c>
      <c r="B58" t="str">
        <f>VLOOKUP(A58,Samples!$D$2:$E$12,2,FALSE)</f>
        <v>BE2021/03_MOW1_GPUMP_Inlet3</v>
      </c>
      <c r="C58" s="38" t="s">
        <v>102</v>
      </c>
      <c r="E58" t="s">
        <v>307</v>
      </c>
      <c r="F58" t="s">
        <v>174</v>
      </c>
      <c r="G58" s="53" t="str">
        <f t="shared" si="0"/>
        <v>2021-03_MOW1_inlet3_100µm_litter2</v>
      </c>
      <c r="J58" t="str">
        <f t="shared" si="1"/>
        <v>BE2021/03_MOW1_GPUMP_Inlet3_litter2</v>
      </c>
      <c r="K58" t="s">
        <v>311</v>
      </c>
      <c r="L58">
        <f>VLOOKUP(A58,Samples!$D$2:$G$12,4,FALSE)</f>
        <v>100</v>
      </c>
      <c r="M58" t="s">
        <v>322</v>
      </c>
      <c r="N58">
        <v>1</v>
      </c>
      <c r="O58" s="24">
        <v>100</v>
      </c>
      <c r="P58" s="24">
        <v>5000</v>
      </c>
      <c r="Q58" s="50" t="s">
        <v>147</v>
      </c>
      <c r="S58" s="48">
        <v>38</v>
      </c>
      <c r="T58" s="15">
        <f t="shared" si="2"/>
        <v>380</v>
      </c>
      <c r="U58" s="45" t="s">
        <v>113</v>
      </c>
      <c r="V58" s="45"/>
      <c r="W58" s="45"/>
      <c r="X58" s="51">
        <v>889</v>
      </c>
      <c r="Y58" t="s">
        <v>85</v>
      </c>
      <c r="AA58" s="66" t="s">
        <v>327</v>
      </c>
      <c r="AB58" t="s">
        <v>86</v>
      </c>
      <c r="AC58" t="s">
        <v>351</v>
      </c>
      <c r="AD58" s="51" t="s">
        <v>90</v>
      </c>
      <c r="AE58" t="s">
        <v>338</v>
      </c>
      <c r="AF58" s="116" t="s">
        <v>168</v>
      </c>
      <c r="AG58" s="38"/>
      <c r="AH58" s="51" t="s">
        <v>87</v>
      </c>
      <c r="AI58" t="s">
        <v>380</v>
      </c>
      <c r="AN58" s="44" t="str">
        <f>Project!$B$2</f>
        <v>Marine_Plastics_EMFF</v>
      </c>
    </row>
    <row r="59" spans="1:40" x14ac:dyDescent="0.3">
      <c r="A59" t="s">
        <v>316</v>
      </c>
      <c r="B59" t="str">
        <f>VLOOKUP(A59,Samples!$D$2:$E$12,2,FALSE)</f>
        <v>BE2021/03_MOW1_GPUMP_Inlet3</v>
      </c>
      <c r="C59" s="38" t="s">
        <v>102</v>
      </c>
      <c r="E59" t="s">
        <v>307</v>
      </c>
      <c r="F59" t="s">
        <v>175</v>
      </c>
      <c r="G59" s="53" t="str">
        <f t="shared" si="0"/>
        <v>2021-03_MOW1_inlet3_100µm_litter3</v>
      </c>
      <c r="J59" t="str">
        <f t="shared" si="1"/>
        <v>BE2021/03_MOW1_GPUMP_Inlet3_litter3</v>
      </c>
      <c r="K59" t="s">
        <v>311</v>
      </c>
      <c r="L59">
        <f>VLOOKUP(A59,Samples!$D$2:$G$12,4,FALSE)</f>
        <v>100</v>
      </c>
      <c r="M59" t="s">
        <v>322</v>
      </c>
      <c r="N59">
        <v>1</v>
      </c>
      <c r="O59" s="24">
        <v>100</v>
      </c>
      <c r="P59" s="24">
        <v>5000</v>
      </c>
      <c r="Q59" s="50" t="s">
        <v>147</v>
      </c>
      <c r="S59" s="48">
        <v>38</v>
      </c>
      <c r="T59" s="15">
        <f t="shared" si="2"/>
        <v>380</v>
      </c>
      <c r="U59" s="45" t="s">
        <v>113</v>
      </c>
      <c r="V59" s="45"/>
      <c r="W59" s="45"/>
      <c r="X59" s="51">
        <v>534</v>
      </c>
      <c r="Y59" t="s">
        <v>85</v>
      </c>
      <c r="AA59" s="66" t="s">
        <v>327</v>
      </c>
      <c r="AB59" t="s">
        <v>86</v>
      </c>
      <c r="AC59" t="s">
        <v>351</v>
      </c>
      <c r="AD59" s="51" t="s">
        <v>90</v>
      </c>
      <c r="AE59" t="s">
        <v>338</v>
      </c>
      <c r="AF59" s="116" t="s">
        <v>168</v>
      </c>
      <c r="AG59" s="38"/>
      <c r="AH59" s="51" t="s">
        <v>87</v>
      </c>
      <c r="AI59" t="s">
        <v>380</v>
      </c>
      <c r="AN59" s="44" t="str">
        <f>Project!$B$2</f>
        <v>Marine_Plastics_EMFF</v>
      </c>
    </row>
    <row r="60" spans="1:40" x14ac:dyDescent="0.3">
      <c r="A60" t="s">
        <v>316</v>
      </c>
      <c r="B60" t="str">
        <f>VLOOKUP(A60,Samples!$D$2:$E$12,2,FALSE)</f>
        <v>BE2021/03_MOW1_GPUMP_Inlet3</v>
      </c>
      <c r="C60" s="38" t="s">
        <v>102</v>
      </c>
      <c r="E60" t="s">
        <v>307</v>
      </c>
      <c r="F60" t="s">
        <v>176</v>
      </c>
      <c r="G60" s="53" t="str">
        <f t="shared" si="0"/>
        <v>2021-03_MOW1_inlet3_100µm_litter4</v>
      </c>
      <c r="J60" t="str">
        <f t="shared" si="1"/>
        <v>BE2021/03_MOW1_GPUMP_Inlet3_litter4</v>
      </c>
      <c r="K60" t="s">
        <v>311</v>
      </c>
      <c r="L60">
        <f>VLOOKUP(A60,Samples!$D$2:$G$12,4,FALSE)</f>
        <v>100</v>
      </c>
      <c r="M60" t="s">
        <v>322</v>
      </c>
      <c r="N60">
        <v>1</v>
      </c>
      <c r="O60" s="24">
        <v>100</v>
      </c>
      <c r="P60" s="24">
        <v>5000</v>
      </c>
      <c r="Q60" s="50" t="s">
        <v>147</v>
      </c>
      <c r="S60" s="48">
        <v>38</v>
      </c>
      <c r="T60" s="15">
        <f t="shared" si="2"/>
        <v>380</v>
      </c>
      <c r="U60" s="45" t="s">
        <v>113</v>
      </c>
      <c r="V60" s="45"/>
      <c r="W60" s="45"/>
      <c r="X60" s="51">
        <v>141</v>
      </c>
      <c r="Y60" t="s">
        <v>85</v>
      </c>
      <c r="AA60" s="66" t="s">
        <v>327</v>
      </c>
      <c r="AB60" t="s">
        <v>89</v>
      </c>
      <c r="AC60" t="s">
        <v>349</v>
      </c>
      <c r="AD60" s="51" t="s">
        <v>100</v>
      </c>
      <c r="AE60" t="s">
        <v>342</v>
      </c>
      <c r="AF60" s="116" t="s">
        <v>170</v>
      </c>
      <c r="AG60" s="38"/>
      <c r="AH60" s="51" t="s">
        <v>87</v>
      </c>
      <c r="AI60" t="s">
        <v>380</v>
      </c>
      <c r="AN60" s="44" t="str">
        <f>Project!$B$2</f>
        <v>Marine_Plastics_EMFF</v>
      </c>
    </row>
    <row r="61" spans="1:40" x14ac:dyDescent="0.3">
      <c r="A61" t="s">
        <v>316</v>
      </c>
      <c r="B61" t="str">
        <f>VLOOKUP(A61,Samples!$D$2:$E$12,2,FALSE)</f>
        <v>BE2021/03_MOW1_GPUMP_Inlet3</v>
      </c>
      <c r="C61" s="38" t="s">
        <v>102</v>
      </c>
      <c r="E61" t="s">
        <v>307</v>
      </c>
      <c r="F61" t="s">
        <v>177</v>
      </c>
      <c r="G61" s="53" t="str">
        <f t="shared" ref="G61:G113" si="3">_xlfn.CONCAT(A61,"_",C61,"_",F61,)</f>
        <v>2021-03_MOW1_inlet3_100µm_litter5</v>
      </c>
      <c r="J61" t="str">
        <f t="shared" ref="J61:J113" si="4">CONCATENATE(B61,"_",F61)</f>
        <v>BE2021/03_MOW1_GPUMP_Inlet3_litter5</v>
      </c>
      <c r="K61" t="s">
        <v>311</v>
      </c>
      <c r="L61">
        <f>VLOOKUP(A61,Samples!$D$2:$G$12,4,FALSE)</f>
        <v>100</v>
      </c>
      <c r="M61" t="s">
        <v>322</v>
      </c>
      <c r="N61">
        <v>1</v>
      </c>
      <c r="O61" s="24">
        <v>100</v>
      </c>
      <c r="P61" s="24">
        <v>5000</v>
      </c>
      <c r="Q61" s="50" t="s">
        <v>147</v>
      </c>
      <c r="S61" s="48">
        <v>38</v>
      </c>
      <c r="T61" s="15">
        <f t="shared" ref="T61:T113" si="5">S61*1000/L61</f>
        <v>380</v>
      </c>
      <c r="U61" s="45" t="s">
        <v>113</v>
      </c>
      <c r="V61" s="45"/>
      <c r="W61" s="45"/>
      <c r="X61" s="51">
        <v>351</v>
      </c>
      <c r="Y61" t="s">
        <v>85</v>
      </c>
      <c r="AA61" s="66" t="s">
        <v>327</v>
      </c>
      <c r="AB61" t="s">
        <v>86</v>
      </c>
      <c r="AC61" t="s">
        <v>351</v>
      </c>
      <c r="AD61" s="51" t="s">
        <v>100</v>
      </c>
      <c r="AE61" t="s">
        <v>342</v>
      </c>
      <c r="AF61" s="116" t="s">
        <v>168</v>
      </c>
      <c r="AG61" s="38"/>
      <c r="AH61" s="51" t="s">
        <v>87</v>
      </c>
      <c r="AI61" t="s">
        <v>380</v>
      </c>
      <c r="AN61" s="44" t="str">
        <f>Project!$B$2</f>
        <v>Marine_Plastics_EMFF</v>
      </c>
    </row>
    <row r="62" spans="1:40" x14ac:dyDescent="0.3">
      <c r="A62" t="s">
        <v>316</v>
      </c>
      <c r="B62" t="str">
        <f>VLOOKUP(A62,Samples!$D$2:$E$12,2,FALSE)</f>
        <v>BE2021/03_MOW1_GPUMP_Inlet3</v>
      </c>
      <c r="C62" s="38" t="s">
        <v>102</v>
      </c>
      <c r="E62" t="s">
        <v>307</v>
      </c>
      <c r="F62" t="s">
        <v>178</v>
      </c>
      <c r="G62" s="53" t="str">
        <f t="shared" si="3"/>
        <v>2021-03_MOW1_inlet3_100µm_litter6</v>
      </c>
      <c r="J62" t="str">
        <f t="shared" si="4"/>
        <v>BE2021/03_MOW1_GPUMP_Inlet3_litter6</v>
      </c>
      <c r="K62" t="s">
        <v>311</v>
      </c>
      <c r="L62">
        <f>VLOOKUP(A62,Samples!$D$2:$G$12,4,FALSE)</f>
        <v>100</v>
      </c>
      <c r="M62" t="s">
        <v>322</v>
      </c>
      <c r="N62">
        <v>1</v>
      </c>
      <c r="O62" s="24">
        <v>100</v>
      </c>
      <c r="P62" s="24">
        <v>5000</v>
      </c>
      <c r="Q62" s="50" t="s">
        <v>147</v>
      </c>
      <c r="S62" s="48">
        <v>38</v>
      </c>
      <c r="T62" s="15">
        <f t="shared" si="5"/>
        <v>380</v>
      </c>
      <c r="U62" s="45" t="s">
        <v>113</v>
      </c>
      <c r="V62" s="45"/>
      <c r="W62" s="45"/>
      <c r="X62" s="51">
        <v>520</v>
      </c>
      <c r="Y62" t="s">
        <v>85</v>
      </c>
      <c r="AA62" s="66" t="s">
        <v>327</v>
      </c>
      <c r="AB62" t="s">
        <v>86</v>
      </c>
      <c r="AC62" t="s">
        <v>351</v>
      </c>
      <c r="AD62" s="51" t="s">
        <v>90</v>
      </c>
      <c r="AE62" t="s">
        <v>338</v>
      </c>
      <c r="AF62" s="116" t="s">
        <v>168</v>
      </c>
      <c r="AG62" s="38"/>
      <c r="AH62" s="51" t="s">
        <v>87</v>
      </c>
      <c r="AI62" t="s">
        <v>380</v>
      </c>
      <c r="AN62" s="44" t="str">
        <f>Project!$B$2</f>
        <v>Marine_Plastics_EMFF</v>
      </c>
    </row>
    <row r="63" spans="1:40" x14ac:dyDescent="0.3">
      <c r="A63" t="s">
        <v>316</v>
      </c>
      <c r="B63" t="str">
        <f>VLOOKUP(A63,Samples!$D$2:$E$12,2,FALSE)</f>
        <v>BE2021/03_MOW1_GPUMP_Inlet3</v>
      </c>
      <c r="C63" s="38" t="s">
        <v>102</v>
      </c>
      <c r="E63" t="s">
        <v>307</v>
      </c>
      <c r="F63" t="s">
        <v>179</v>
      </c>
      <c r="G63" s="53" t="str">
        <f t="shared" si="3"/>
        <v>2021-03_MOW1_inlet3_100µm_litter7</v>
      </c>
      <c r="J63" t="str">
        <f t="shared" si="4"/>
        <v>BE2021/03_MOW1_GPUMP_Inlet3_litter7</v>
      </c>
      <c r="K63" t="s">
        <v>311</v>
      </c>
      <c r="L63">
        <f>VLOOKUP(A63,Samples!$D$2:$G$12,4,FALSE)</f>
        <v>100</v>
      </c>
      <c r="M63" t="s">
        <v>322</v>
      </c>
      <c r="N63">
        <v>1</v>
      </c>
      <c r="O63" s="24">
        <v>100</v>
      </c>
      <c r="P63" s="24">
        <v>5000</v>
      </c>
      <c r="Q63" s="50" t="s">
        <v>147</v>
      </c>
      <c r="S63" s="48">
        <v>38</v>
      </c>
      <c r="T63" s="15">
        <f t="shared" si="5"/>
        <v>380</v>
      </c>
      <c r="U63" s="45" t="s">
        <v>113</v>
      </c>
      <c r="V63" s="45"/>
      <c r="W63" s="45"/>
      <c r="X63" s="51">
        <v>559</v>
      </c>
      <c r="Y63" t="s">
        <v>85</v>
      </c>
      <c r="AA63" s="66" t="s">
        <v>327</v>
      </c>
      <c r="AB63" t="s">
        <v>86</v>
      </c>
      <c r="AC63" t="s">
        <v>351</v>
      </c>
      <c r="AD63" s="51" t="s">
        <v>88</v>
      </c>
      <c r="AE63" t="s">
        <v>340</v>
      </c>
      <c r="AF63" s="116" t="s">
        <v>168</v>
      </c>
      <c r="AG63" s="38"/>
      <c r="AH63" s="51" t="s">
        <v>87</v>
      </c>
      <c r="AI63" t="s">
        <v>380</v>
      </c>
      <c r="AN63" s="44" t="str">
        <f>Project!$B$2</f>
        <v>Marine_Plastics_EMFF</v>
      </c>
    </row>
    <row r="64" spans="1:40" x14ac:dyDescent="0.3">
      <c r="A64" t="s">
        <v>316</v>
      </c>
      <c r="B64" t="str">
        <f>VLOOKUP(A64,Samples!$D$2:$E$12,2,FALSE)</f>
        <v>BE2021/03_MOW1_GPUMP_Inlet3</v>
      </c>
      <c r="C64" s="38" t="s">
        <v>102</v>
      </c>
      <c r="E64" t="s">
        <v>307</v>
      </c>
      <c r="F64" t="s">
        <v>180</v>
      </c>
      <c r="G64" s="53" t="str">
        <f t="shared" si="3"/>
        <v>2021-03_MOW1_inlet3_100µm_litter8</v>
      </c>
      <c r="J64" t="str">
        <f t="shared" si="4"/>
        <v>BE2021/03_MOW1_GPUMP_Inlet3_litter8</v>
      </c>
      <c r="K64" t="s">
        <v>311</v>
      </c>
      <c r="L64">
        <f>VLOOKUP(A64,Samples!$D$2:$G$12,4,FALSE)</f>
        <v>100</v>
      </c>
      <c r="M64" t="s">
        <v>322</v>
      </c>
      <c r="N64">
        <v>1</v>
      </c>
      <c r="O64" s="24">
        <v>100</v>
      </c>
      <c r="P64" s="24">
        <v>5000</v>
      </c>
      <c r="Q64" s="50" t="s">
        <v>147</v>
      </c>
      <c r="S64" s="48">
        <v>38</v>
      </c>
      <c r="T64" s="15">
        <f t="shared" si="5"/>
        <v>380</v>
      </c>
      <c r="U64" s="45" t="s">
        <v>113</v>
      </c>
      <c r="V64" s="45"/>
      <c r="W64" s="45"/>
      <c r="X64" s="51">
        <v>1277</v>
      </c>
      <c r="Y64" t="s">
        <v>85</v>
      </c>
      <c r="AA64" s="66" t="s">
        <v>327</v>
      </c>
      <c r="AB64" t="s">
        <v>86</v>
      </c>
      <c r="AC64" t="s">
        <v>351</v>
      </c>
      <c r="AD64" s="51" t="s">
        <v>88</v>
      </c>
      <c r="AE64" t="s">
        <v>340</v>
      </c>
      <c r="AF64" s="116" t="s">
        <v>169</v>
      </c>
      <c r="AG64" s="38"/>
      <c r="AH64" s="51" t="s">
        <v>87</v>
      </c>
      <c r="AI64" t="s">
        <v>380</v>
      </c>
      <c r="AN64" s="44" t="str">
        <f>Project!$B$2</f>
        <v>Marine_Plastics_EMFF</v>
      </c>
    </row>
    <row r="65" spans="1:40" x14ac:dyDescent="0.3">
      <c r="A65" t="s">
        <v>316</v>
      </c>
      <c r="B65" t="str">
        <f>VLOOKUP(A65,Samples!$D$2:$E$12,2,FALSE)</f>
        <v>BE2021/03_MOW1_GPUMP_Inlet3</v>
      </c>
      <c r="C65" s="38" t="s">
        <v>102</v>
      </c>
      <c r="E65" t="s">
        <v>307</v>
      </c>
      <c r="F65" t="s">
        <v>181</v>
      </c>
      <c r="G65" s="53" t="str">
        <f t="shared" si="3"/>
        <v>2021-03_MOW1_inlet3_100µm_litter9</v>
      </c>
      <c r="J65" t="str">
        <f t="shared" si="4"/>
        <v>BE2021/03_MOW1_GPUMP_Inlet3_litter9</v>
      </c>
      <c r="K65" t="s">
        <v>311</v>
      </c>
      <c r="L65">
        <f>VLOOKUP(A65,Samples!$D$2:$G$12,4,FALSE)</f>
        <v>100</v>
      </c>
      <c r="M65" t="s">
        <v>322</v>
      </c>
      <c r="N65">
        <v>1</v>
      </c>
      <c r="O65" s="24">
        <v>100</v>
      </c>
      <c r="P65" s="24">
        <v>5000</v>
      </c>
      <c r="Q65" s="50" t="s">
        <v>147</v>
      </c>
      <c r="S65" s="48">
        <v>38</v>
      </c>
      <c r="T65" s="15">
        <f t="shared" si="5"/>
        <v>380</v>
      </c>
      <c r="U65" s="45" t="s">
        <v>113</v>
      </c>
      <c r="V65" s="45"/>
      <c r="W65" s="45"/>
      <c r="X65" s="51">
        <v>2172</v>
      </c>
      <c r="Y65" t="s">
        <v>85</v>
      </c>
      <c r="AA65" s="66" t="s">
        <v>327</v>
      </c>
      <c r="AB65" t="s">
        <v>86</v>
      </c>
      <c r="AC65" t="s">
        <v>351</v>
      </c>
      <c r="AD65" s="51" t="s">
        <v>88</v>
      </c>
      <c r="AE65" t="s">
        <v>340</v>
      </c>
      <c r="AF65" s="116" t="s">
        <v>169</v>
      </c>
      <c r="AG65" s="38"/>
      <c r="AH65" s="51" t="s">
        <v>87</v>
      </c>
      <c r="AI65" t="s">
        <v>380</v>
      </c>
      <c r="AN65" s="44" t="str">
        <f>Project!$B$2</f>
        <v>Marine_Plastics_EMFF</v>
      </c>
    </row>
    <row r="66" spans="1:40" x14ac:dyDescent="0.3">
      <c r="A66" t="s">
        <v>316</v>
      </c>
      <c r="B66" t="str">
        <f>VLOOKUP(A66,Samples!$D$2:$E$12,2,FALSE)</f>
        <v>BE2021/03_MOW1_GPUMP_Inlet3</v>
      </c>
      <c r="C66" s="38" t="s">
        <v>102</v>
      </c>
      <c r="E66" t="s">
        <v>307</v>
      </c>
      <c r="F66" t="s">
        <v>182</v>
      </c>
      <c r="G66" s="53" t="str">
        <f t="shared" si="3"/>
        <v>2021-03_MOW1_inlet3_100µm_litter10</v>
      </c>
      <c r="J66" t="str">
        <f t="shared" si="4"/>
        <v>BE2021/03_MOW1_GPUMP_Inlet3_litter10</v>
      </c>
      <c r="K66" t="s">
        <v>311</v>
      </c>
      <c r="L66">
        <f>VLOOKUP(A66,Samples!$D$2:$G$12,4,FALSE)</f>
        <v>100</v>
      </c>
      <c r="M66" t="s">
        <v>322</v>
      </c>
      <c r="N66">
        <v>1</v>
      </c>
      <c r="O66" s="24">
        <v>100</v>
      </c>
      <c r="P66" s="24">
        <v>5000</v>
      </c>
      <c r="Q66" s="50" t="s">
        <v>147</v>
      </c>
      <c r="S66" s="48">
        <v>38</v>
      </c>
      <c r="T66" s="15">
        <f t="shared" si="5"/>
        <v>380</v>
      </c>
      <c r="U66" s="45" t="s">
        <v>113</v>
      </c>
      <c r="V66" s="45"/>
      <c r="W66" s="45"/>
      <c r="X66" s="51">
        <v>141</v>
      </c>
      <c r="Y66" t="s">
        <v>85</v>
      </c>
      <c r="AA66" s="66" t="s">
        <v>327</v>
      </c>
      <c r="AB66" t="s">
        <v>104</v>
      </c>
      <c r="AC66" t="s">
        <v>352</v>
      </c>
      <c r="AD66" s="51" t="s">
        <v>90</v>
      </c>
      <c r="AE66" t="s">
        <v>338</v>
      </c>
      <c r="AF66" s="116" t="s">
        <v>170</v>
      </c>
      <c r="AG66" s="38"/>
      <c r="AH66" s="51" t="s">
        <v>87</v>
      </c>
      <c r="AI66" t="s">
        <v>380</v>
      </c>
      <c r="AN66" s="44" t="str">
        <f>Project!$B$2</f>
        <v>Marine_Plastics_EMFF</v>
      </c>
    </row>
    <row r="67" spans="1:40" x14ac:dyDescent="0.3">
      <c r="A67" t="s">
        <v>316</v>
      </c>
      <c r="B67" t="str">
        <f>VLOOKUP(A67,Samples!$D$2:$E$12,2,FALSE)</f>
        <v>BE2021/03_MOW1_GPUMP_Inlet3</v>
      </c>
      <c r="C67" s="38" t="s">
        <v>102</v>
      </c>
      <c r="E67" t="s">
        <v>307</v>
      </c>
      <c r="F67" t="s">
        <v>183</v>
      </c>
      <c r="G67" s="53" t="str">
        <f t="shared" si="3"/>
        <v>2021-03_MOW1_inlet3_100µm_litter11</v>
      </c>
      <c r="J67" t="str">
        <f t="shared" si="4"/>
        <v>BE2021/03_MOW1_GPUMP_Inlet3_litter11</v>
      </c>
      <c r="K67" t="s">
        <v>311</v>
      </c>
      <c r="L67">
        <f>VLOOKUP(A67,Samples!$D$2:$G$12,4,FALSE)</f>
        <v>100</v>
      </c>
      <c r="M67" t="s">
        <v>322</v>
      </c>
      <c r="N67">
        <v>1</v>
      </c>
      <c r="O67" s="24">
        <v>100</v>
      </c>
      <c r="P67" s="24">
        <v>5000</v>
      </c>
      <c r="Q67" s="50" t="s">
        <v>147</v>
      </c>
      <c r="S67" s="48">
        <v>38</v>
      </c>
      <c r="T67" s="15">
        <f t="shared" si="5"/>
        <v>380</v>
      </c>
      <c r="U67" s="45" t="s">
        <v>113</v>
      </c>
      <c r="V67" s="45"/>
      <c r="W67" s="45"/>
      <c r="X67" s="51">
        <v>1513</v>
      </c>
      <c r="Y67" t="s">
        <v>85</v>
      </c>
      <c r="AA67" s="66" t="s">
        <v>327</v>
      </c>
      <c r="AB67" t="s">
        <v>86</v>
      </c>
      <c r="AC67" t="s">
        <v>351</v>
      </c>
      <c r="AD67" s="51" t="s">
        <v>88</v>
      </c>
      <c r="AE67" t="s">
        <v>340</v>
      </c>
      <c r="AF67" s="116" t="s">
        <v>169</v>
      </c>
      <c r="AG67" s="38"/>
      <c r="AH67" s="51" t="s">
        <v>87</v>
      </c>
      <c r="AI67" t="s">
        <v>380</v>
      </c>
      <c r="AN67" s="44" t="str">
        <f>Project!$B$2</f>
        <v>Marine_Plastics_EMFF</v>
      </c>
    </row>
    <row r="68" spans="1:40" x14ac:dyDescent="0.3">
      <c r="A68" t="s">
        <v>316</v>
      </c>
      <c r="B68" t="str">
        <f>VLOOKUP(A68,Samples!$D$2:$E$12,2,FALSE)</f>
        <v>BE2021/03_MOW1_GPUMP_Inlet3</v>
      </c>
      <c r="C68" s="38" t="s">
        <v>102</v>
      </c>
      <c r="E68" t="s">
        <v>307</v>
      </c>
      <c r="F68" t="s">
        <v>184</v>
      </c>
      <c r="G68" s="53" t="str">
        <f t="shared" si="3"/>
        <v>2021-03_MOW1_inlet3_100µm_litter12</v>
      </c>
      <c r="J68" t="str">
        <f t="shared" si="4"/>
        <v>BE2021/03_MOW1_GPUMP_Inlet3_litter12</v>
      </c>
      <c r="K68" t="s">
        <v>311</v>
      </c>
      <c r="L68">
        <f>VLOOKUP(A68,Samples!$D$2:$G$12,4,FALSE)</f>
        <v>100</v>
      </c>
      <c r="M68" t="s">
        <v>322</v>
      </c>
      <c r="N68">
        <v>1</v>
      </c>
      <c r="O68" s="24">
        <v>100</v>
      </c>
      <c r="P68" s="24">
        <v>5000</v>
      </c>
      <c r="Q68" s="50" t="s">
        <v>147</v>
      </c>
      <c r="S68" s="48">
        <v>38</v>
      </c>
      <c r="T68" s="15">
        <f t="shared" si="5"/>
        <v>380</v>
      </c>
      <c r="U68" s="45" t="s">
        <v>113</v>
      </c>
      <c r="V68" s="45"/>
      <c r="W68" s="45"/>
      <c r="X68" s="51">
        <v>3261</v>
      </c>
      <c r="Y68" t="s">
        <v>85</v>
      </c>
      <c r="AA68" s="66" t="s">
        <v>327</v>
      </c>
      <c r="AB68" t="s">
        <v>86</v>
      </c>
      <c r="AC68" t="s">
        <v>351</v>
      </c>
      <c r="AD68" s="51" t="s">
        <v>100</v>
      </c>
      <c r="AE68" t="s">
        <v>342</v>
      </c>
      <c r="AF68" s="116" t="s">
        <v>169</v>
      </c>
      <c r="AG68" s="38"/>
      <c r="AH68" s="51" t="s">
        <v>87</v>
      </c>
      <c r="AI68" t="s">
        <v>380</v>
      </c>
      <c r="AN68" s="44" t="str">
        <f>Project!$B$2</f>
        <v>Marine_Plastics_EMFF</v>
      </c>
    </row>
    <row r="69" spans="1:40" x14ac:dyDescent="0.3">
      <c r="A69" t="s">
        <v>316</v>
      </c>
      <c r="B69" t="str">
        <f>VLOOKUP(A69,Samples!$D$2:$E$12,2,FALSE)</f>
        <v>BE2021/03_MOW1_GPUMP_Inlet3</v>
      </c>
      <c r="C69" s="38" t="s">
        <v>102</v>
      </c>
      <c r="E69" t="s">
        <v>307</v>
      </c>
      <c r="F69" t="s">
        <v>185</v>
      </c>
      <c r="G69" s="53" t="str">
        <f t="shared" si="3"/>
        <v>2021-03_MOW1_inlet3_100µm_litter13</v>
      </c>
      <c r="J69" t="str">
        <f t="shared" si="4"/>
        <v>BE2021/03_MOW1_GPUMP_Inlet3_litter13</v>
      </c>
      <c r="K69" t="s">
        <v>311</v>
      </c>
      <c r="L69">
        <f>VLOOKUP(A69,Samples!$D$2:$G$12,4,FALSE)</f>
        <v>100</v>
      </c>
      <c r="M69" t="s">
        <v>322</v>
      </c>
      <c r="N69">
        <v>1</v>
      </c>
      <c r="O69" s="24">
        <v>100</v>
      </c>
      <c r="P69" s="24">
        <v>5000</v>
      </c>
      <c r="Q69" s="50" t="s">
        <v>147</v>
      </c>
      <c r="S69" s="48">
        <v>38</v>
      </c>
      <c r="T69" s="15">
        <f t="shared" si="5"/>
        <v>380</v>
      </c>
      <c r="U69" s="45" t="s">
        <v>113</v>
      </c>
      <c r="V69" s="45"/>
      <c r="W69" s="45"/>
      <c r="X69" s="51">
        <v>2326</v>
      </c>
      <c r="Y69" t="s">
        <v>85</v>
      </c>
      <c r="AA69" s="66" t="s">
        <v>327</v>
      </c>
      <c r="AB69" t="s">
        <v>86</v>
      </c>
      <c r="AC69" t="s">
        <v>351</v>
      </c>
      <c r="AD69" s="51" t="s">
        <v>100</v>
      </c>
      <c r="AE69" t="s">
        <v>342</v>
      </c>
      <c r="AF69" s="116" t="s">
        <v>169</v>
      </c>
      <c r="AG69" s="38"/>
      <c r="AH69" s="51" t="s">
        <v>87</v>
      </c>
      <c r="AI69" t="s">
        <v>380</v>
      </c>
      <c r="AN69" s="44" t="str">
        <f>Project!$B$2</f>
        <v>Marine_Plastics_EMFF</v>
      </c>
    </row>
    <row r="70" spans="1:40" x14ac:dyDescent="0.3">
      <c r="A70" t="s">
        <v>316</v>
      </c>
      <c r="B70" t="str">
        <f>VLOOKUP(A70,Samples!$D$2:$E$12,2,FALSE)</f>
        <v>BE2021/03_MOW1_GPUMP_Inlet3</v>
      </c>
      <c r="C70" s="38" t="s">
        <v>102</v>
      </c>
      <c r="E70" t="s">
        <v>307</v>
      </c>
      <c r="F70" t="s">
        <v>186</v>
      </c>
      <c r="G70" s="53" t="str">
        <f t="shared" si="3"/>
        <v>2021-03_MOW1_inlet3_100µm_litter14</v>
      </c>
      <c r="J70" t="str">
        <f t="shared" si="4"/>
        <v>BE2021/03_MOW1_GPUMP_Inlet3_litter14</v>
      </c>
      <c r="K70" t="s">
        <v>311</v>
      </c>
      <c r="L70">
        <f>VLOOKUP(A70,Samples!$D$2:$G$12,4,FALSE)</f>
        <v>100</v>
      </c>
      <c r="M70" t="s">
        <v>322</v>
      </c>
      <c r="N70">
        <v>1</v>
      </c>
      <c r="O70" s="24">
        <v>100</v>
      </c>
      <c r="P70" s="24">
        <v>5000</v>
      </c>
      <c r="Q70" s="50" t="s">
        <v>147</v>
      </c>
      <c r="S70" s="48">
        <v>38</v>
      </c>
      <c r="T70" s="15">
        <f t="shared" si="5"/>
        <v>380</v>
      </c>
      <c r="U70" s="45" t="s">
        <v>113</v>
      </c>
      <c r="V70" s="45"/>
      <c r="W70" s="45"/>
      <c r="X70" s="51">
        <v>499</v>
      </c>
      <c r="Y70" t="s">
        <v>85</v>
      </c>
      <c r="AA70" s="66" t="s">
        <v>327</v>
      </c>
      <c r="AB70" t="s">
        <v>86</v>
      </c>
      <c r="AC70" t="s">
        <v>351</v>
      </c>
      <c r="AD70" s="51" t="s">
        <v>90</v>
      </c>
      <c r="AE70" t="s">
        <v>338</v>
      </c>
      <c r="AF70" s="116" t="s">
        <v>168</v>
      </c>
      <c r="AG70" s="38"/>
      <c r="AH70" s="51" t="s">
        <v>87</v>
      </c>
      <c r="AI70" t="s">
        <v>380</v>
      </c>
      <c r="AN70" s="44" t="str">
        <f>Project!$B$2</f>
        <v>Marine_Plastics_EMFF</v>
      </c>
    </row>
    <row r="71" spans="1:40" x14ac:dyDescent="0.3">
      <c r="A71" t="s">
        <v>316</v>
      </c>
      <c r="B71" t="str">
        <f>VLOOKUP(A71,Samples!$D$2:$E$12,2,FALSE)</f>
        <v>BE2021/03_MOW1_GPUMP_Inlet3</v>
      </c>
      <c r="C71" s="38" t="s">
        <v>102</v>
      </c>
      <c r="E71" t="s">
        <v>307</v>
      </c>
      <c r="F71" t="s">
        <v>187</v>
      </c>
      <c r="G71" s="53" t="str">
        <f t="shared" si="3"/>
        <v>2021-03_MOW1_inlet3_100µm_litter15</v>
      </c>
      <c r="J71" t="str">
        <f t="shared" si="4"/>
        <v>BE2021/03_MOW1_GPUMP_Inlet3_litter15</v>
      </c>
      <c r="K71" t="s">
        <v>311</v>
      </c>
      <c r="L71">
        <f>VLOOKUP(A71,Samples!$D$2:$G$12,4,FALSE)</f>
        <v>100</v>
      </c>
      <c r="M71" t="s">
        <v>322</v>
      </c>
      <c r="N71">
        <v>1</v>
      </c>
      <c r="O71" s="24">
        <v>100</v>
      </c>
      <c r="P71" s="24">
        <v>5000</v>
      </c>
      <c r="Q71" s="50" t="s">
        <v>147</v>
      </c>
      <c r="S71" s="48">
        <v>38</v>
      </c>
      <c r="T71" s="15">
        <f t="shared" si="5"/>
        <v>380</v>
      </c>
      <c r="U71" s="45" t="s">
        <v>113</v>
      </c>
      <c r="V71" s="45"/>
      <c r="W71" s="45"/>
      <c r="X71" s="51">
        <v>717</v>
      </c>
      <c r="Y71" t="s">
        <v>85</v>
      </c>
      <c r="AA71" s="66" t="s">
        <v>327</v>
      </c>
      <c r="AB71" t="s">
        <v>86</v>
      </c>
      <c r="AC71" t="s">
        <v>351</v>
      </c>
      <c r="AD71" s="51" t="s">
        <v>100</v>
      </c>
      <c r="AE71" t="s">
        <v>342</v>
      </c>
      <c r="AF71" s="116" t="s">
        <v>168</v>
      </c>
      <c r="AG71" s="38"/>
      <c r="AH71" s="51" t="s">
        <v>87</v>
      </c>
      <c r="AI71" t="s">
        <v>380</v>
      </c>
      <c r="AN71" s="44" t="str">
        <f>Project!$B$2</f>
        <v>Marine_Plastics_EMFF</v>
      </c>
    </row>
    <row r="72" spans="1:40" x14ac:dyDescent="0.3">
      <c r="A72" t="s">
        <v>316</v>
      </c>
      <c r="B72" t="str">
        <f>VLOOKUP(A72,Samples!$D$2:$E$12,2,FALSE)</f>
        <v>BE2021/03_MOW1_GPUMP_Inlet3</v>
      </c>
      <c r="C72" s="38" t="s">
        <v>102</v>
      </c>
      <c r="E72" t="s">
        <v>307</v>
      </c>
      <c r="F72" t="s">
        <v>188</v>
      </c>
      <c r="G72" s="53" t="str">
        <f t="shared" si="3"/>
        <v>2021-03_MOW1_inlet3_100µm_litter16</v>
      </c>
      <c r="J72" t="str">
        <f t="shared" si="4"/>
        <v>BE2021/03_MOW1_GPUMP_Inlet3_litter16</v>
      </c>
      <c r="K72" t="s">
        <v>311</v>
      </c>
      <c r="L72">
        <f>VLOOKUP(A72,Samples!$D$2:$G$12,4,FALSE)</f>
        <v>100</v>
      </c>
      <c r="M72" t="s">
        <v>322</v>
      </c>
      <c r="N72">
        <v>1</v>
      </c>
      <c r="O72" s="24">
        <v>100</v>
      </c>
      <c r="P72" s="24">
        <v>5000</v>
      </c>
      <c r="Q72" s="50" t="s">
        <v>147</v>
      </c>
      <c r="S72" s="48">
        <v>38</v>
      </c>
      <c r="T72" s="15">
        <f t="shared" si="5"/>
        <v>380</v>
      </c>
      <c r="U72" s="45" t="s">
        <v>113</v>
      </c>
      <c r="V72" s="45"/>
      <c r="W72" s="45"/>
      <c r="X72" s="51">
        <v>641</v>
      </c>
      <c r="Y72" t="s">
        <v>85</v>
      </c>
      <c r="AA72" s="66" t="s">
        <v>327</v>
      </c>
      <c r="AB72" t="s">
        <v>86</v>
      </c>
      <c r="AC72" t="s">
        <v>351</v>
      </c>
      <c r="AD72" s="51" t="s">
        <v>90</v>
      </c>
      <c r="AE72" t="s">
        <v>338</v>
      </c>
      <c r="AF72" s="116" t="s">
        <v>168</v>
      </c>
      <c r="AG72" s="38"/>
      <c r="AH72" s="51" t="s">
        <v>87</v>
      </c>
      <c r="AI72" t="s">
        <v>380</v>
      </c>
      <c r="AN72" s="44" t="str">
        <f>Project!$B$2</f>
        <v>Marine_Plastics_EMFF</v>
      </c>
    </row>
    <row r="73" spans="1:40" x14ac:dyDescent="0.3">
      <c r="A73" t="s">
        <v>316</v>
      </c>
      <c r="B73" t="str">
        <f>VLOOKUP(A73,Samples!$D$2:$E$12,2,FALSE)</f>
        <v>BE2021/03_MOW1_GPUMP_Inlet3</v>
      </c>
      <c r="C73" s="38" t="s">
        <v>102</v>
      </c>
      <c r="E73" t="s">
        <v>307</v>
      </c>
      <c r="F73" t="s">
        <v>189</v>
      </c>
      <c r="G73" s="53" t="str">
        <f t="shared" si="3"/>
        <v>2021-03_MOW1_inlet3_100µm_litter17</v>
      </c>
      <c r="J73" t="str">
        <f t="shared" si="4"/>
        <v>BE2021/03_MOW1_GPUMP_Inlet3_litter17</v>
      </c>
      <c r="K73" t="s">
        <v>311</v>
      </c>
      <c r="L73">
        <f>VLOOKUP(A73,Samples!$D$2:$G$12,4,FALSE)</f>
        <v>100</v>
      </c>
      <c r="M73" t="s">
        <v>322</v>
      </c>
      <c r="N73">
        <v>1</v>
      </c>
      <c r="O73" s="24">
        <v>100</v>
      </c>
      <c r="P73" s="24">
        <v>5000</v>
      </c>
      <c r="Q73" s="50" t="s">
        <v>147</v>
      </c>
      <c r="S73" s="48">
        <v>38</v>
      </c>
      <c r="T73" s="15">
        <f t="shared" si="5"/>
        <v>380</v>
      </c>
      <c r="U73" s="45" t="s">
        <v>113</v>
      </c>
      <c r="V73" s="45"/>
      <c r="W73" s="45"/>
      <c r="X73" s="51">
        <v>1327</v>
      </c>
      <c r="Y73" t="s">
        <v>85</v>
      </c>
      <c r="AA73" s="66" t="s">
        <v>327</v>
      </c>
      <c r="AB73" t="s">
        <v>86</v>
      </c>
      <c r="AC73" t="s">
        <v>351</v>
      </c>
      <c r="AD73" s="51" t="s">
        <v>90</v>
      </c>
      <c r="AE73" t="s">
        <v>338</v>
      </c>
      <c r="AF73" s="116" t="s">
        <v>169</v>
      </c>
      <c r="AG73" s="38"/>
      <c r="AH73" s="51" t="s">
        <v>87</v>
      </c>
      <c r="AI73" t="s">
        <v>380</v>
      </c>
      <c r="AN73" s="44" t="str">
        <f>Project!$B$2</f>
        <v>Marine_Plastics_EMFF</v>
      </c>
    </row>
    <row r="74" spans="1:40" x14ac:dyDescent="0.3">
      <c r="A74" t="s">
        <v>316</v>
      </c>
      <c r="B74" t="str">
        <f>VLOOKUP(A74,Samples!$D$2:$E$12,2,FALSE)</f>
        <v>BE2021/03_MOW1_GPUMP_Inlet3</v>
      </c>
      <c r="C74" s="38" t="s">
        <v>102</v>
      </c>
      <c r="E74" t="s">
        <v>307</v>
      </c>
      <c r="F74" t="s">
        <v>190</v>
      </c>
      <c r="G74" s="53" t="str">
        <f t="shared" si="3"/>
        <v>2021-03_MOW1_inlet3_100µm_litter18</v>
      </c>
      <c r="J74" t="str">
        <f t="shared" si="4"/>
        <v>BE2021/03_MOW1_GPUMP_Inlet3_litter18</v>
      </c>
      <c r="K74" t="s">
        <v>311</v>
      </c>
      <c r="L74">
        <f>VLOOKUP(A74,Samples!$D$2:$G$12,4,FALSE)</f>
        <v>100</v>
      </c>
      <c r="M74" t="s">
        <v>322</v>
      </c>
      <c r="N74">
        <v>1</v>
      </c>
      <c r="O74" s="24">
        <v>100</v>
      </c>
      <c r="P74" s="24">
        <v>5000</v>
      </c>
      <c r="Q74" s="50" t="s">
        <v>147</v>
      </c>
      <c r="S74" s="48">
        <v>38</v>
      </c>
      <c r="T74" s="15">
        <f t="shared" si="5"/>
        <v>380</v>
      </c>
      <c r="U74" s="45" t="s">
        <v>113</v>
      </c>
      <c r="V74" s="45"/>
      <c r="W74" s="45"/>
      <c r="X74" s="51">
        <v>192</v>
      </c>
      <c r="Y74" t="s">
        <v>85</v>
      </c>
      <c r="AA74" s="66" t="s">
        <v>327</v>
      </c>
      <c r="AB74" t="s">
        <v>89</v>
      </c>
      <c r="AC74" t="s">
        <v>349</v>
      </c>
      <c r="AD74" s="51" t="s">
        <v>100</v>
      </c>
      <c r="AE74" t="s">
        <v>342</v>
      </c>
      <c r="AF74" s="116" t="s">
        <v>170</v>
      </c>
      <c r="AG74" s="38"/>
      <c r="AH74" s="51" t="s">
        <v>87</v>
      </c>
      <c r="AI74" t="s">
        <v>380</v>
      </c>
      <c r="AN74" s="44" t="str">
        <f>Project!$B$2</f>
        <v>Marine_Plastics_EMFF</v>
      </c>
    </row>
    <row r="75" spans="1:40" x14ac:dyDescent="0.3">
      <c r="A75" t="s">
        <v>316</v>
      </c>
      <c r="B75" t="str">
        <f>VLOOKUP(A75,Samples!$D$2:$E$12,2,FALSE)</f>
        <v>BE2021/03_MOW1_GPUMP_Inlet3</v>
      </c>
      <c r="C75" s="38" t="s">
        <v>102</v>
      </c>
      <c r="E75" t="s">
        <v>307</v>
      </c>
      <c r="F75" t="s">
        <v>191</v>
      </c>
      <c r="G75" s="53" t="str">
        <f t="shared" si="3"/>
        <v>2021-03_MOW1_inlet3_100µm_litter19</v>
      </c>
      <c r="J75" t="str">
        <f t="shared" si="4"/>
        <v>BE2021/03_MOW1_GPUMP_Inlet3_litter19</v>
      </c>
      <c r="K75" t="s">
        <v>311</v>
      </c>
      <c r="L75">
        <f>VLOOKUP(A75,Samples!$D$2:$G$12,4,FALSE)</f>
        <v>100</v>
      </c>
      <c r="M75" t="s">
        <v>322</v>
      </c>
      <c r="N75">
        <v>1</v>
      </c>
      <c r="O75" s="24">
        <v>100</v>
      </c>
      <c r="P75" s="24">
        <v>5000</v>
      </c>
      <c r="Q75" s="50" t="s">
        <v>147</v>
      </c>
      <c r="S75" s="48">
        <v>38</v>
      </c>
      <c r="T75" s="15">
        <f t="shared" si="5"/>
        <v>380</v>
      </c>
      <c r="U75" s="45" t="s">
        <v>113</v>
      </c>
      <c r="V75" s="45"/>
      <c r="W75" s="45"/>
      <c r="X75" s="51">
        <v>463</v>
      </c>
      <c r="Y75" t="s">
        <v>85</v>
      </c>
      <c r="AA75" s="66" t="s">
        <v>327</v>
      </c>
      <c r="AB75" t="s">
        <v>86</v>
      </c>
      <c r="AC75" t="s">
        <v>351</v>
      </c>
      <c r="AD75" s="51" t="s">
        <v>90</v>
      </c>
      <c r="AE75" t="s">
        <v>338</v>
      </c>
      <c r="AF75" s="116" t="s">
        <v>168</v>
      </c>
      <c r="AG75" s="38"/>
      <c r="AH75" s="51" t="s">
        <v>87</v>
      </c>
      <c r="AI75" t="s">
        <v>380</v>
      </c>
      <c r="AN75" s="44" t="str">
        <f>Project!$B$2</f>
        <v>Marine_Plastics_EMFF</v>
      </c>
    </row>
    <row r="76" spans="1:40" x14ac:dyDescent="0.3">
      <c r="A76" t="s">
        <v>316</v>
      </c>
      <c r="B76" t="str">
        <f>VLOOKUP(A76,Samples!$D$2:$E$12,2,FALSE)</f>
        <v>BE2021/03_MOW1_GPUMP_Inlet3</v>
      </c>
      <c r="C76" s="38" t="s">
        <v>102</v>
      </c>
      <c r="E76" t="s">
        <v>307</v>
      </c>
      <c r="F76" t="s">
        <v>192</v>
      </c>
      <c r="G76" s="53" t="str">
        <f t="shared" si="3"/>
        <v>2021-03_MOW1_inlet3_100µm_litter20</v>
      </c>
      <c r="J76" t="str">
        <f t="shared" si="4"/>
        <v>BE2021/03_MOW1_GPUMP_Inlet3_litter20</v>
      </c>
      <c r="K76" t="s">
        <v>311</v>
      </c>
      <c r="L76">
        <f>VLOOKUP(A76,Samples!$D$2:$G$12,4,FALSE)</f>
        <v>100</v>
      </c>
      <c r="M76" t="s">
        <v>322</v>
      </c>
      <c r="N76">
        <v>1</v>
      </c>
      <c r="O76" s="24">
        <v>100</v>
      </c>
      <c r="P76" s="24">
        <v>5000</v>
      </c>
      <c r="Q76" s="50" t="s">
        <v>147</v>
      </c>
      <c r="S76" s="48">
        <v>38</v>
      </c>
      <c r="T76" s="15">
        <f t="shared" si="5"/>
        <v>380</v>
      </c>
      <c r="U76" s="45" t="s">
        <v>113</v>
      </c>
      <c r="V76" s="45"/>
      <c r="W76" s="45"/>
      <c r="X76" s="51">
        <v>399</v>
      </c>
      <c r="Y76" t="s">
        <v>85</v>
      </c>
      <c r="AA76" s="66" t="s">
        <v>327</v>
      </c>
      <c r="AB76" t="s">
        <v>86</v>
      </c>
      <c r="AC76" t="s">
        <v>351</v>
      </c>
      <c r="AD76" s="51" t="s">
        <v>90</v>
      </c>
      <c r="AE76" t="s">
        <v>338</v>
      </c>
      <c r="AF76" s="116" t="s">
        <v>168</v>
      </c>
      <c r="AG76" s="38"/>
      <c r="AH76" s="51" t="s">
        <v>87</v>
      </c>
      <c r="AI76" t="s">
        <v>380</v>
      </c>
      <c r="AN76" s="44" t="str">
        <f>Project!$B$2</f>
        <v>Marine_Plastics_EMFF</v>
      </c>
    </row>
    <row r="77" spans="1:40" x14ac:dyDescent="0.3">
      <c r="A77" t="s">
        <v>316</v>
      </c>
      <c r="B77" t="str">
        <f>VLOOKUP(A77,Samples!$D$2:$E$12,2,FALSE)</f>
        <v>BE2021/03_MOW1_GPUMP_Inlet3</v>
      </c>
      <c r="C77" s="38" t="s">
        <v>102</v>
      </c>
      <c r="E77" t="s">
        <v>307</v>
      </c>
      <c r="F77" t="s">
        <v>193</v>
      </c>
      <c r="G77" s="53" t="str">
        <f t="shared" si="3"/>
        <v>2021-03_MOW1_inlet3_100µm_litter21</v>
      </c>
      <c r="J77" t="str">
        <f t="shared" si="4"/>
        <v>BE2021/03_MOW1_GPUMP_Inlet3_litter21</v>
      </c>
      <c r="K77" t="s">
        <v>311</v>
      </c>
      <c r="L77">
        <f>VLOOKUP(A77,Samples!$D$2:$G$12,4,FALSE)</f>
        <v>100</v>
      </c>
      <c r="M77" t="s">
        <v>322</v>
      </c>
      <c r="N77">
        <v>1</v>
      </c>
      <c r="O77" s="24">
        <v>100</v>
      </c>
      <c r="P77" s="24">
        <v>5000</v>
      </c>
      <c r="Q77" s="50" t="s">
        <v>147</v>
      </c>
      <c r="S77" s="48">
        <v>38</v>
      </c>
      <c r="T77" s="15">
        <f t="shared" si="5"/>
        <v>380</v>
      </c>
      <c r="U77" s="45" t="s">
        <v>113</v>
      </c>
      <c r="V77" s="45"/>
      <c r="W77" s="45"/>
      <c r="X77" s="51">
        <v>552</v>
      </c>
      <c r="Y77" t="s">
        <v>85</v>
      </c>
      <c r="AA77" s="66" t="s">
        <v>327</v>
      </c>
      <c r="AB77" t="s">
        <v>86</v>
      </c>
      <c r="AC77" t="s">
        <v>351</v>
      </c>
      <c r="AD77" s="51" t="s">
        <v>100</v>
      </c>
      <c r="AE77" t="s">
        <v>342</v>
      </c>
      <c r="AF77" s="116" t="s">
        <v>168</v>
      </c>
      <c r="AG77" s="38"/>
      <c r="AH77" s="51" t="s">
        <v>87</v>
      </c>
      <c r="AI77" t="s">
        <v>380</v>
      </c>
      <c r="AN77" s="44" t="str">
        <f>Project!$B$2</f>
        <v>Marine_Plastics_EMFF</v>
      </c>
    </row>
    <row r="78" spans="1:40" x14ac:dyDescent="0.3">
      <c r="A78" t="s">
        <v>316</v>
      </c>
      <c r="B78" t="str">
        <f>VLOOKUP(A78,Samples!$D$2:$E$12,2,FALSE)</f>
        <v>BE2021/03_MOW1_GPUMP_Inlet3</v>
      </c>
      <c r="C78" s="38" t="s">
        <v>102</v>
      </c>
      <c r="E78" t="s">
        <v>307</v>
      </c>
      <c r="F78" t="s">
        <v>194</v>
      </c>
      <c r="G78" s="53" t="str">
        <f t="shared" si="3"/>
        <v>2021-03_MOW1_inlet3_100µm_litter22</v>
      </c>
      <c r="J78" t="str">
        <f t="shared" si="4"/>
        <v>BE2021/03_MOW1_GPUMP_Inlet3_litter22</v>
      </c>
      <c r="K78" t="s">
        <v>311</v>
      </c>
      <c r="L78">
        <f>VLOOKUP(A78,Samples!$D$2:$G$12,4,FALSE)</f>
        <v>100</v>
      </c>
      <c r="M78" t="s">
        <v>322</v>
      </c>
      <c r="N78">
        <v>1</v>
      </c>
      <c r="O78" s="24">
        <v>100</v>
      </c>
      <c r="P78" s="24">
        <v>5000</v>
      </c>
      <c r="Q78" s="50" t="s">
        <v>147</v>
      </c>
      <c r="S78" s="48">
        <v>38</v>
      </c>
      <c r="T78" s="15">
        <f t="shared" si="5"/>
        <v>380</v>
      </c>
      <c r="U78" s="45" t="s">
        <v>113</v>
      </c>
      <c r="V78" s="45"/>
      <c r="W78" s="45"/>
      <c r="X78" s="51">
        <v>1124</v>
      </c>
      <c r="Y78" t="s">
        <v>85</v>
      </c>
      <c r="AA78" s="66" t="s">
        <v>327</v>
      </c>
      <c r="AB78" t="s">
        <v>86</v>
      </c>
      <c r="AC78" t="s">
        <v>351</v>
      </c>
      <c r="AD78" s="51" t="s">
        <v>103</v>
      </c>
      <c r="AE78" t="s">
        <v>339</v>
      </c>
      <c r="AF78" s="116" t="s">
        <v>169</v>
      </c>
      <c r="AG78" s="38"/>
      <c r="AH78" s="51" t="s">
        <v>87</v>
      </c>
      <c r="AI78" t="s">
        <v>380</v>
      </c>
      <c r="AN78" s="44" t="str">
        <f>Project!$B$2</f>
        <v>Marine_Plastics_EMFF</v>
      </c>
    </row>
    <row r="79" spans="1:40" x14ac:dyDescent="0.3">
      <c r="A79" t="s">
        <v>316</v>
      </c>
      <c r="B79" t="str">
        <f>VLOOKUP(A79,Samples!$D$2:$E$12,2,FALSE)</f>
        <v>BE2021/03_MOW1_GPUMP_Inlet3</v>
      </c>
      <c r="C79" s="38" t="s">
        <v>102</v>
      </c>
      <c r="E79" t="s">
        <v>307</v>
      </c>
      <c r="F79" t="s">
        <v>195</v>
      </c>
      <c r="G79" s="53" t="str">
        <f t="shared" si="3"/>
        <v>2021-03_MOW1_inlet3_100µm_litter23</v>
      </c>
      <c r="J79" t="str">
        <f t="shared" si="4"/>
        <v>BE2021/03_MOW1_GPUMP_Inlet3_litter23</v>
      </c>
      <c r="K79" t="s">
        <v>311</v>
      </c>
      <c r="L79">
        <f>VLOOKUP(A79,Samples!$D$2:$G$12,4,FALSE)</f>
        <v>100</v>
      </c>
      <c r="M79" t="s">
        <v>322</v>
      </c>
      <c r="N79">
        <v>1</v>
      </c>
      <c r="O79" s="24">
        <v>100</v>
      </c>
      <c r="P79" s="24">
        <v>5000</v>
      </c>
      <c r="Q79" s="50" t="s">
        <v>147</v>
      </c>
      <c r="S79" s="48">
        <v>38</v>
      </c>
      <c r="T79" s="15">
        <f t="shared" si="5"/>
        <v>380</v>
      </c>
      <c r="U79" s="45" t="s">
        <v>113</v>
      </c>
      <c r="V79" s="45"/>
      <c r="W79" s="45"/>
      <c r="X79" s="51">
        <v>1144</v>
      </c>
      <c r="Y79" t="s">
        <v>85</v>
      </c>
      <c r="AA79" s="66" t="s">
        <v>327</v>
      </c>
      <c r="AB79" t="s">
        <v>86</v>
      </c>
      <c r="AC79" t="s">
        <v>351</v>
      </c>
      <c r="AD79" s="51" t="s">
        <v>90</v>
      </c>
      <c r="AE79" t="s">
        <v>338</v>
      </c>
      <c r="AF79" s="116" t="s">
        <v>169</v>
      </c>
      <c r="AG79" s="38"/>
      <c r="AH79" s="51" t="s">
        <v>87</v>
      </c>
      <c r="AI79" t="s">
        <v>380</v>
      </c>
      <c r="AN79" s="44" t="str">
        <f>Project!$B$2</f>
        <v>Marine_Plastics_EMFF</v>
      </c>
    </row>
    <row r="80" spans="1:40" x14ac:dyDescent="0.3">
      <c r="A80" t="s">
        <v>316</v>
      </c>
      <c r="B80" t="str">
        <f>VLOOKUP(A80,Samples!$D$2:$E$12,2,FALSE)</f>
        <v>BE2021/03_MOW1_GPUMP_Inlet3</v>
      </c>
      <c r="C80" s="38" t="s">
        <v>102</v>
      </c>
      <c r="E80" t="s">
        <v>307</v>
      </c>
      <c r="F80" t="s">
        <v>196</v>
      </c>
      <c r="G80" s="53" t="str">
        <f t="shared" si="3"/>
        <v>2021-03_MOW1_inlet3_100µm_litter24</v>
      </c>
      <c r="J80" t="str">
        <f t="shared" si="4"/>
        <v>BE2021/03_MOW1_GPUMP_Inlet3_litter24</v>
      </c>
      <c r="K80" t="s">
        <v>311</v>
      </c>
      <c r="L80">
        <f>VLOOKUP(A80,Samples!$D$2:$G$12,4,FALSE)</f>
        <v>100</v>
      </c>
      <c r="M80" t="s">
        <v>322</v>
      </c>
      <c r="N80">
        <v>1</v>
      </c>
      <c r="O80" s="24">
        <v>100</v>
      </c>
      <c r="P80" s="24">
        <v>5000</v>
      </c>
      <c r="Q80" s="50" t="s">
        <v>147</v>
      </c>
      <c r="S80" s="48">
        <v>38</v>
      </c>
      <c r="T80" s="15">
        <f t="shared" si="5"/>
        <v>380</v>
      </c>
      <c r="U80" s="45" t="s">
        <v>113</v>
      </c>
      <c r="V80" s="45"/>
      <c r="W80" s="45"/>
      <c r="X80" s="51">
        <v>1951</v>
      </c>
      <c r="Y80" t="s">
        <v>85</v>
      </c>
      <c r="AA80" s="66" t="s">
        <v>327</v>
      </c>
      <c r="AB80" t="s">
        <v>86</v>
      </c>
      <c r="AC80" t="s">
        <v>351</v>
      </c>
      <c r="AD80" s="51" t="s">
        <v>90</v>
      </c>
      <c r="AE80" t="s">
        <v>338</v>
      </c>
      <c r="AF80" s="116" t="s">
        <v>169</v>
      </c>
      <c r="AG80" s="38"/>
      <c r="AH80" s="51" t="s">
        <v>87</v>
      </c>
      <c r="AI80" t="s">
        <v>380</v>
      </c>
      <c r="AN80" s="44" t="str">
        <f>Project!$B$2</f>
        <v>Marine_Plastics_EMFF</v>
      </c>
    </row>
    <row r="81" spans="1:40" x14ac:dyDescent="0.3">
      <c r="A81" t="s">
        <v>316</v>
      </c>
      <c r="B81" t="str">
        <f>VLOOKUP(A81,Samples!$D$2:$E$12,2,FALSE)</f>
        <v>BE2021/03_MOW1_GPUMP_Inlet3</v>
      </c>
      <c r="C81" s="38" t="s">
        <v>102</v>
      </c>
      <c r="E81" t="s">
        <v>307</v>
      </c>
      <c r="F81" t="s">
        <v>197</v>
      </c>
      <c r="G81" s="53" t="str">
        <f t="shared" si="3"/>
        <v>2021-03_MOW1_inlet3_100µm_litter25</v>
      </c>
      <c r="J81" t="str">
        <f t="shared" si="4"/>
        <v>BE2021/03_MOW1_GPUMP_Inlet3_litter25</v>
      </c>
      <c r="K81" t="s">
        <v>311</v>
      </c>
      <c r="L81">
        <f>VLOOKUP(A81,Samples!$D$2:$G$12,4,FALSE)</f>
        <v>100</v>
      </c>
      <c r="M81" t="s">
        <v>322</v>
      </c>
      <c r="N81">
        <v>1</v>
      </c>
      <c r="O81" s="24">
        <v>100</v>
      </c>
      <c r="P81" s="24">
        <v>5000</v>
      </c>
      <c r="Q81" s="50" t="s">
        <v>147</v>
      </c>
      <c r="S81" s="48">
        <v>38</v>
      </c>
      <c r="T81" s="15">
        <f t="shared" si="5"/>
        <v>380</v>
      </c>
      <c r="U81" s="45" t="s">
        <v>113</v>
      </c>
      <c r="V81" s="45"/>
      <c r="W81" s="45"/>
      <c r="X81" s="51">
        <v>726</v>
      </c>
      <c r="Y81" t="s">
        <v>85</v>
      </c>
      <c r="AA81" s="66" t="s">
        <v>327</v>
      </c>
      <c r="AB81" t="s">
        <v>109</v>
      </c>
      <c r="AC81" t="s">
        <v>350</v>
      </c>
      <c r="AD81" s="51" t="s">
        <v>90</v>
      </c>
      <c r="AE81" t="s">
        <v>338</v>
      </c>
      <c r="AF81" s="116" t="s">
        <v>168</v>
      </c>
      <c r="AG81" s="38"/>
      <c r="AH81" s="51" t="s">
        <v>87</v>
      </c>
      <c r="AI81" t="s">
        <v>380</v>
      </c>
      <c r="AN81" s="44" t="str">
        <f>Project!$B$2</f>
        <v>Marine_Plastics_EMFF</v>
      </c>
    </row>
    <row r="82" spans="1:40" x14ac:dyDescent="0.3">
      <c r="A82" t="s">
        <v>316</v>
      </c>
      <c r="B82" t="str">
        <f>VLOOKUP(A82,Samples!$D$2:$E$12,2,FALSE)</f>
        <v>BE2021/03_MOW1_GPUMP_Inlet3</v>
      </c>
      <c r="C82" s="38" t="s">
        <v>102</v>
      </c>
      <c r="E82" t="s">
        <v>307</v>
      </c>
      <c r="F82" t="s">
        <v>198</v>
      </c>
      <c r="G82" s="53" t="str">
        <f t="shared" si="3"/>
        <v>2021-03_MOW1_inlet3_100µm_litter26</v>
      </c>
      <c r="J82" t="str">
        <f t="shared" si="4"/>
        <v>BE2021/03_MOW1_GPUMP_Inlet3_litter26</v>
      </c>
      <c r="K82" t="s">
        <v>311</v>
      </c>
      <c r="L82">
        <f>VLOOKUP(A82,Samples!$D$2:$G$12,4,FALSE)</f>
        <v>100</v>
      </c>
      <c r="M82" t="s">
        <v>322</v>
      </c>
      <c r="N82">
        <v>1</v>
      </c>
      <c r="O82" s="24">
        <v>100</v>
      </c>
      <c r="P82" s="24">
        <v>5000</v>
      </c>
      <c r="Q82" s="50" t="s">
        <v>147</v>
      </c>
      <c r="S82" s="48">
        <v>38</v>
      </c>
      <c r="T82" s="15">
        <f t="shared" si="5"/>
        <v>380</v>
      </c>
      <c r="U82" s="45" t="s">
        <v>113</v>
      </c>
      <c r="V82" s="45"/>
      <c r="W82" s="45"/>
      <c r="X82" s="51">
        <v>440</v>
      </c>
      <c r="Y82" t="s">
        <v>85</v>
      </c>
      <c r="AA82" s="66" t="s">
        <v>327</v>
      </c>
      <c r="AB82" t="s">
        <v>89</v>
      </c>
      <c r="AC82" t="s">
        <v>349</v>
      </c>
      <c r="AD82" s="51" t="s">
        <v>100</v>
      </c>
      <c r="AE82" t="s">
        <v>342</v>
      </c>
      <c r="AF82" s="116" t="s">
        <v>168</v>
      </c>
      <c r="AG82" s="38"/>
      <c r="AH82" s="51" t="s">
        <v>87</v>
      </c>
      <c r="AI82" t="s">
        <v>380</v>
      </c>
      <c r="AN82" s="44" t="str">
        <f>Project!$B$2</f>
        <v>Marine_Plastics_EMFF</v>
      </c>
    </row>
    <row r="83" spans="1:40" x14ac:dyDescent="0.3">
      <c r="A83" t="s">
        <v>316</v>
      </c>
      <c r="B83" t="str">
        <f>VLOOKUP(A83,Samples!$D$2:$E$12,2,FALSE)</f>
        <v>BE2021/03_MOW1_GPUMP_Inlet3</v>
      </c>
      <c r="C83" s="38" t="s">
        <v>102</v>
      </c>
      <c r="E83" t="s">
        <v>307</v>
      </c>
      <c r="F83" t="s">
        <v>199</v>
      </c>
      <c r="G83" s="53" t="str">
        <f t="shared" si="3"/>
        <v>2021-03_MOW1_inlet3_100µm_litter27</v>
      </c>
      <c r="J83" t="str">
        <f t="shared" si="4"/>
        <v>BE2021/03_MOW1_GPUMP_Inlet3_litter27</v>
      </c>
      <c r="K83" t="s">
        <v>311</v>
      </c>
      <c r="L83">
        <f>VLOOKUP(A83,Samples!$D$2:$G$12,4,FALSE)</f>
        <v>100</v>
      </c>
      <c r="M83" t="s">
        <v>322</v>
      </c>
      <c r="N83">
        <v>1</v>
      </c>
      <c r="O83" s="24">
        <v>100</v>
      </c>
      <c r="P83" s="24">
        <v>5000</v>
      </c>
      <c r="Q83" s="50" t="s">
        <v>147</v>
      </c>
      <c r="S83" s="48">
        <v>38</v>
      </c>
      <c r="T83" s="15">
        <f t="shared" si="5"/>
        <v>380</v>
      </c>
      <c r="U83" s="45" t="s">
        <v>113</v>
      </c>
      <c r="V83" s="45"/>
      <c r="W83" s="45"/>
      <c r="X83" s="51">
        <v>532</v>
      </c>
      <c r="Y83" t="s">
        <v>85</v>
      </c>
      <c r="AA83" s="66" t="s">
        <v>327</v>
      </c>
      <c r="AB83" t="s">
        <v>89</v>
      </c>
      <c r="AC83" t="s">
        <v>349</v>
      </c>
      <c r="AD83" s="51" t="s">
        <v>103</v>
      </c>
      <c r="AE83" t="s">
        <v>339</v>
      </c>
      <c r="AF83" s="116" t="s">
        <v>168</v>
      </c>
      <c r="AG83" s="38"/>
      <c r="AH83" s="51" t="s">
        <v>87</v>
      </c>
      <c r="AI83" t="s">
        <v>380</v>
      </c>
      <c r="AN83" s="44" t="str">
        <f>Project!$B$2</f>
        <v>Marine_Plastics_EMFF</v>
      </c>
    </row>
    <row r="84" spans="1:40" x14ac:dyDescent="0.3">
      <c r="A84" t="s">
        <v>316</v>
      </c>
      <c r="B84" t="str">
        <f>VLOOKUP(A84,Samples!$D$2:$E$12,2,FALSE)</f>
        <v>BE2021/03_MOW1_GPUMP_Inlet3</v>
      </c>
      <c r="C84" s="38" t="s">
        <v>102</v>
      </c>
      <c r="E84" t="s">
        <v>307</v>
      </c>
      <c r="F84" t="s">
        <v>200</v>
      </c>
      <c r="G84" s="53" t="str">
        <f t="shared" si="3"/>
        <v>2021-03_MOW1_inlet3_100µm_litter28</v>
      </c>
      <c r="J84" t="str">
        <f t="shared" si="4"/>
        <v>BE2021/03_MOW1_GPUMP_Inlet3_litter28</v>
      </c>
      <c r="K84" t="s">
        <v>311</v>
      </c>
      <c r="L84">
        <f>VLOOKUP(A84,Samples!$D$2:$G$12,4,FALSE)</f>
        <v>100</v>
      </c>
      <c r="M84" t="s">
        <v>322</v>
      </c>
      <c r="N84">
        <v>1</v>
      </c>
      <c r="O84" s="24">
        <v>100</v>
      </c>
      <c r="P84" s="24">
        <v>5000</v>
      </c>
      <c r="Q84" s="50" t="s">
        <v>147</v>
      </c>
      <c r="S84" s="48">
        <v>38</v>
      </c>
      <c r="T84" s="15">
        <f t="shared" si="5"/>
        <v>380</v>
      </c>
      <c r="U84" s="45" t="s">
        <v>113</v>
      </c>
      <c r="V84" s="45"/>
      <c r="W84" s="45"/>
      <c r="X84" s="51">
        <v>112</v>
      </c>
      <c r="Y84" t="s">
        <v>85</v>
      </c>
      <c r="AA84" s="66" t="s">
        <v>327</v>
      </c>
      <c r="AB84" t="s">
        <v>104</v>
      </c>
      <c r="AC84" t="s">
        <v>352</v>
      </c>
      <c r="AD84" s="51" t="s">
        <v>90</v>
      </c>
      <c r="AE84" t="s">
        <v>338</v>
      </c>
      <c r="AF84" s="116" t="s">
        <v>170</v>
      </c>
      <c r="AG84" s="38"/>
      <c r="AH84" s="51" t="s">
        <v>87</v>
      </c>
      <c r="AI84" t="s">
        <v>380</v>
      </c>
      <c r="AN84" s="44" t="str">
        <f>Project!$B$2</f>
        <v>Marine_Plastics_EMFF</v>
      </c>
    </row>
    <row r="85" spans="1:40" x14ac:dyDescent="0.3">
      <c r="A85" t="s">
        <v>316</v>
      </c>
      <c r="B85" t="str">
        <f>VLOOKUP(A85,Samples!$D$2:$E$12,2,FALSE)</f>
        <v>BE2021/03_MOW1_GPUMP_Inlet3</v>
      </c>
      <c r="C85" s="38" t="s">
        <v>102</v>
      </c>
      <c r="E85" t="s">
        <v>307</v>
      </c>
      <c r="F85" t="s">
        <v>201</v>
      </c>
      <c r="G85" s="53" t="str">
        <f t="shared" si="3"/>
        <v>2021-03_MOW1_inlet3_100µm_litter29</v>
      </c>
      <c r="J85" t="str">
        <f t="shared" si="4"/>
        <v>BE2021/03_MOW1_GPUMP_Inlet3_litter29</v>
      </c>
      <c r="K85" t="s">
        <v>311</v>
      </c>
      <c r="L85">
        <f>VLOOKUP(A85,Samples!$D$2:$G$12,4,FALSE)</f>
        <v>100</v>
      </c>
      <c r="M85" t="s">
        <v>322</v>
      </c>
      <c r="N85">
        <v>1</v>
      </c>
      <c r="O85" s="24">
        <v>100</v>
      </c>
      <c r="P85" s="24">
        <v>5000</v>
      </c>
      <c r="Q85" s="50" t="s">
        <v>147</v>
      </c>
      <c r="S85" s="48">
        <v>38</v>
      </c>
      <c r="T85" s="15">
        <f t="shared" si="5"/>
        <v>380</v>
      </c>
      <c r="U85" s="45" t="s">
        <v>113</v>
      </c>
      <c r="V85" s="45"/>
      <c r="W85" s="45"/>
      <c r="X85" s="51">
        <v>3496</v>
      </c>
      <c r="Y85" t="s">
        <v>85</v>
      </c>
      <c r="AA85" s="66" t="s">
        <v>327</v>
      </c>
      <c r="AB85" t="s">
        <v>86</v>
      </c>
      <c r="AC85" t="s">
        <v>351</v>
      </c>
      <c r="AD85" s="51" t="s">
        <v>90</v>
      </c>
      <c r="AE85" t="s">
        <v>338</v>
      </c>
      <c r="AF85" s="116" t="s">
        <v>169</v>
      </c>
      <c r="AG85" s="38"/>
      <c r="AH85" s="51" t="s">
        <v>87</v>
      </c>
      <c r="AI85" t="s">
        <v>380</v>
      </c>
      <c r="AN85" s="44" t="str">
        <f>Project!$B$2</f>
        <v>Marine_Plastics_EMFF</v>
      </c>
    </row>
    <row r="86" spans="1:40" x14ac:dyDescent="0.3">
      <c r="A86" t="s">
        <v>316</v>
      </c>
      <c r="B86" t="str">
        <f>VLOOKUP(A86,Samples!$D$2:$E$12,2,FALSE)</f>
        <v>BE2021/03_MOW1_GPUMP_Inlet3</v>
      </c>
      <c r="C86" s="38" t="s">
        <v>102</v>
      </c>
      <c r="E86" t="s">
        <v>307</v>
      </c>
      <c r="F86" t="s">
        <v>202</v>
      </c>
      <c r="G86" s="53" t="str">
        <f t="shared" si="3"/>
        <v>2021-03_MOW1_inlet3_100µm_litter30</v>
      </c>
      <c r="J86" t="str">
        <f t="shared" si="4"/>
        <v>BE2021/03_MOW1_GPUMP_Inlet3_litter30</v>
      </c>
      <c r="K86" t="s">
        <v>311</v>
      </c>
      <c r="L86">
        <f>VLOOKUP(A86,Samples!$D$2:$G$12,4,FALSE)</f>
        <v>100</v>
      </c>
      <c r="M86" t="s">
        <v>322</v>
      </c>
      <c r="N86">
        <v>1</v>
      </c>
      <c r="O86" s="24">
        <v>100</v>
      </c>
      <c r="P86" s="24">
        <v>5000</v>
      </c>
      <c r="Q86" s="50" t="s">
        <v>147</v>
      </c>
      <c r="S86" s="48">
        <v>38</v>
      </c>
      <c r="T86" s="15">
        <f t="shared" si="5"/>
        <v>380</v>
      </c>
      <c r="U86" s="45" t="s">
        <v>113</v>
      </c>
      <c r="V86" s="45"/>
      <c r="W86" s="45"/>
      <c r="X86" s="51">
        <v>783</v>
      </c>
      <c r="Y86" t="s">
        <v>85</v>
      </c>
      <c r="AA86" s="66" t="s">
        <v>327</v>
      </c>
      <c r="AB86" t="s">
        <v>86</v>
      </c>
      <c r="AC86" t="s">
        <v>351</v>
      </c>
      <c r="AD86" s="51" t="s">
        <v>90</v>
      </c>
      <c r="AE86" t="s">
        <v>338</v>
      </c>
      <c r="AF86" s="116" t="s">
        <v>168</v>
      </c>
      <c r="AG86" s="38"/>
      <c r="AH86" s="51" t="s">
        <v>87</v>
      </c>
      <c r="AI86" t="s">
        <v>380</v>
      </c>
      <c r="AN86" s="44" t="str">
        <f>Project!$B$2</f>
        <v>Marine_Plastics_EMFF</v>
      </c>
    </row>
    <row r="87" spans="1:40" x14ac:dyDescent="0.3">
      <c r="A87" t="s">
        <v>316</v>
      </c>
      <c r="B87" t="str">
        <f>VLOOKUP(A87,Samples!$D$2:$E$12,2,FALSE)</f>
        <v>BE2021/03_MOW1_GPUMP_Inlet3</v>
      </c>
      <c r="C87" s="38" t="s">
        <v>102</v>
      </c>
      <c r="E87" t="s">
        <v>307</v>
      </c>
      <c r="F87" t="s">
        <v>203</v>
      </c>
      <c r="G87" s="53" t="str">
        <f t="shared" si="3"/>
        <v>2021-03_MOW1_inlet3_100µm_litter31</v>
      </c>
      <c r="J87" t="str">
        <f t="shared" si="4"/>
        <v>BE2021/03_MOW1_GPUMP_Inlet3_litter31</v>
      </c>
      <c r="K87" t="s">
        <v>311</v>
      </c>
      <c r="L87">
        <f>VLOOKUP(A87,Samples!$D$2:$G$12,4,FALSE)</f>
        <v>100</v>
      </c>
      <c r="M87" t="s">
        <v>322</v>
      </c>
      <c r="N87">
        <v>1</v>
      </c>
      <c r="O87" s="24">
        <v>100</v>
      </c>
      <c r="P87" s="24">
        <v>5000</v>
      </c>
      <c r="Q87" s="50" t="s">
        <v>147</v>
      </c>
      <c r="S87" s="48">
        <v>38</v>
      </c>
      <c r="T87" s="15">
        <f t="shared" si="5"/>
        <v>380</v>
      </c>
      <c r="U87" s="45" t="s">
        <v>113</v>
      </c>
      <c r="V87" s="45"/>
      <c r="W87" s="45"/>
      <c r="X87" s="51">
        <v>330</v>
      </c>
      <c r="Y87" t="s">
        <v>85</v>
      </c>
      <c r="AA87" s="66" t="s">
        <v>327</v>
      </c>
      <c r="AB87" t="s">
        <v>86</v>
      </c>
      <c r="AC87" t="s">
        <v>351</v>
      </c>
      <c r="AD87" s="51" t="s">
        <v>103</v>
      </c>
      <c r="AE87" t="s">
        <v>339</v>
      </c>
      <c r="AF87" s="116" t="s">
        <v>170</v>
      </c>
      <c r="AG87" s="38"/>
      <c r="AH87" s="51" t="s">
        <v>87</v>
      </c>
      <c r="AI87" t="s">
        <v>380</v>
      </c>
      <c r="AN87" s="44" t="str">
        <f>Project!$B$2</f>
        <v>Marine_Plastics_EMFF</v>
      </c>
    </row>
    <row r="88" spans="1:40" x14ac:dyDescent="0.3">
      <c r="A88" t="s">
        <v>316</v>
      </c>
      <c r="B88" t="str">
        <f>VLOOKUP(A88,Samples!$D$2:$E$12,2,FALSE)</f>
        <v>BE2021/03_MOW1_GPUMP_Inlet3</v>
      </c>
      <c r="C88" s="38" t="s">
        <v>102</v>
      </c>
      <c r="E88" t="s">
        <v>307</v>
      </c>
      <c r="F88" t="s">
        <v>204</v>
      </c>
      <c r="G88" s="53" t="str">
        <f t="shared" si="3"/>
        <v>2021-03_MOW1_inlet3_100µm_litter32</v>
      </c>
      <c r="J88" t="str">
        <f t="shared" si="4"/>
        <v>BE2021/03_MOW1_GPUMP_Inlet3_litter32</v>
      </c>
      <c r="K88" t="s">
        <v>311</v>
      </c>
      <c r="L88">
        <f>VLOOKUP(A88,Samples!$D$2:$G$12,4,FALSE)</f>
        <v>100</v>
      </c>
      <c r="M88" t="s">
        <v>322</v>
      </c>
      <c r="N88">
        <v>1</v>
      </c>
      <c r="O88" s="24">
        <v>100</v>
      </c>
      <c r="P88" s="24">
        <v>5000</v>
      </c>
      <c r="Q88" s="50" t="s">
        <v>147</v>
      </c>
      <c r="S88" s="48">
        <v>38</v>
      </c>
      <c r="T88" s="15">
        <f t="shared" si="5"/>
        <v>380</v>
      </c>
      <c r="U88" s="45" t="s">
        <v>113</v>
      </c>
      <c r="V88" s="45"/>
      <c r="W88" s="45"/>
      <c r="X88" s="51">
        <v>310</v>
      </c>
      <c r="Y88" t="s">
        <v>85</v>
      </c>
      <c r="AA88" s="66" t="s">
        <v>327</v>
      </c>
      <c r="AB88" t="s">
        <v>89</v>
      </c>
      <c r="AC88" t="s">
        <v>349</v>
      </c>
      <c r="AD88" s="51" t="s">
        <v>90</v>
      </c>
      <c r="AE88" t="s">
        <v>338</v>
      </c>
      <c r="AF88" s="116" t="s">
        <v>170</v>
      </c>
      <c r="AG88" s="38"/>
      <c r="AH88" s="51" t="s">
        <v>87</v>
      </c>
      <c r="AI88" t="s">
        <v>380</v>
      </c>
      <c r="AN88" s="44" t="str">
        <f>Project!$B$2</f>
        <v>Marine_Plastics_EMFF</v>
      </c>
    </row>
    <row r="89" spans="1:40" x14ac:dyDescent="0.3">
      <c r="A89" t="s">
        <v>316</v>
      </c>
      <c r="B89" t="str">
        <f>VLOOKUP(A89,Samples!$D$2:$E$12,2,FALSE)</f>
        <v>BE2021/03_MOW1_GPUMP_Inlet3</v>
      </c>
      <c r="C89" s="38" t="s">
        <v>102</v>
      </c>
      <c r="E89" t="s">
        <v>307</v>
      </c>
      <c r="F89" t="s">
        <v>205</v>
      </c>
      <c r="G89" s="53" t="str">
        <f t="shared" si="3"/>
        <v>2021-03_MOW1_inlet3_100µm_litter33</v>
      </c>
      <c r="J89" t="str">
        <f t="shared" si="4"/>
        <v>BE2021/03_MOW1_GPUMP_Inlet3_litter33</v>
      </c>
      <c r="K89" t="s">
        <v>311</v>
      </c>
      <c r="L89">
        <f>VLOOKUP(A89,Samples!$D$2:$G$12,4,FALSE)</f>
        <v>100</v>
      </c>
      <c r="M89" t="s">
        <v>322</v>
      </c>
      <c r="N89">
        <v>1</v>
      </c>
      <c r="O89" s="24">
        <v>100</v>
      </c>
      <c r="P89" s="24">
        <v>5000</v>
      </c>
      <c r="Q89" s="50" t="s">
        <v>147</v>
      </c>
      <c r="S89" s="48">
        <v>38</v>
      </c>
      <c r="T89" s="15">
        <f t="shared" si="5"/>
        <v>380</v>
      </c>
      <c r="U89" s="45" t="s">
        <v>113</v>
      </c>
      <c r="V89" s="45"/>
      <c r="W89" s="45"/>
      <c r="X89" s="51">
        <v>443</v>
      </c>
      <c r="Y89" t="s">
        <v>85</v>
      </c>
      <c r="AA89" s="66" t="s">
        <v>327</v>
      </c>
      <c r="AB89" t="s">
        <v>89</v>
      </c>
      <c r="AC89" t="s">
        <v>349</v>
      </c>
      <c r="AD89" s="51" t="s">
        <v>90</v>
      </c>
      <c r="AE89" t="s">
        <v>338</v>
      </c>
      <c r="AF89" s="116" t="s">
        <v>168</v>
      </c>
      <c r="AG89" s="38"/>
      <c r="AH89" s="51" t="s">
        <v>87</v>
      </c>
      <c r="AI89" t="s">
        <v>380</v>
      </c>
      <c r="AN89" s="44" t="str">
        <f>Project!$B$2</f>
        <v>Marine_Plastics_EMFF</v>
      </c>
    </row>
    <row r="90" spans="1:40" x14ac:dyDescent="0.3">
      <c r="A90" t="s">
        <v>316</v>
      </c>
      <c r="B90" t="str">
        <f>VLOOKUP(A90,Samples!$D$2:$E$12,2,FALSE)</f>
        <v>BE2021/03_MOW1_GPUMP_Inlet3</v>
      </c>
      <c r="C90" s="38" t="s">
        <v>102</v>
      </c>
      <c r="E90" t="s">
        <v>307</v>
      </c>
      <c r="F90" t="s">
        <v>206</v>
      </c>
      <c r="G90" s="53" t="str">
        <f t="shared" si="3"/>
        <v>2021-03_MOW1_inlet3_100µm_litter34</v>
      </c>
      <c r="J90" t="str">
        <f t="shared" si="4"/>
        <v>BE2021/03_MOW1_GPUMP_Inlet3_litter34</v>
      </c>
      <c r="K90" t="s">
        <v>311</v>
      </c>
      <c r="L90">
        <f>VLOOKUP(A90,Samples!$D$2:$G$12,4,FALSE)</f>
        <v>100</v>
      </c>
      <c r="M90" t="s">
        <v>322</v>
      </c>
      <c r="N90">
        <v>1</v>
      </c>
      <c r="O90" s="24">
        <v>100</v>
      </c>
      <c r="P90" s="24">
        <v>5000</v>
      </c>
      <c r="Q90" s="50" t="s">
        <v>147</v>
      </c>
      <c r="S90" s="48">
        <v>38</v>
      </c>
      <c r="T90" s="15">
        <f t="shared" si="5"/>
        <v>380</v>
      </c>
      <c r="U90" s="45" t="s">
        <v>113</v>
      </c>
      <c r="V90" s="45"/>
      <c r="W90" s="45"/>
      <c r="X90" s="51">
        <v>137</v>
      </c>
      <c r="Y90" t="s">
        <v>85</v>
      </c>
      <c r="AA90" s="66" t="s">
        <v>327</v>
      </c>
      <c r="AB90" t="s">
        <v>104</v>
      </c>
      <c r="AC90" t="s">
        <v>352</v>
      </c>
      <c r="AD90" s="51" t="s">
        <v>90</v>
      </c>
      <c r="AE90" t="s">
        <v>338</v>
      </c>
      <c r="AF90" s="116" t="s">
        <v>170</v>
      </c>
      <c r="AG90" s="38"/>
      <c r="AH90" s="51" t="s">
        <v>87</v>
      </c>
      <c r="AI90" t="s">
        <v>380</v>
      </c>
      <c r="AN90" s="44" t="str">
        <f>Project!$B$2</f>
        <v>Marine_Plastics_EMFF</v>
      </c>
    </row>
    <row r="91" spans="1:40" x14ac:dyDescent="0.3">
      <c r="A91" t="s">
        <v>316</v>
      </c>
      <c r="B91" t="str">
        <f>VLOOKUP(A91,Samples!$D$2:$E$12,2,FALSE)</f>
        <v>BE2021/03_MOW1_GPUMP_Inlet3</v>
      </c>
      <c r="C91" s="38" t="s">
        <v>102</v>
      </c>
      <c r="E91" t="s">
        <v>307</v>
      </c>
      <c r="F91" t="s">
        <v>208</v>
      </c>
      <c r="G91" s="53" t="str">
        <f t="shared" si="3"/>
        <v>2021-03_MOW1_inlet3_100µm_litter36</v>
      </c>
      <c r="J91" t="str">
        <f t="shared" si="4"/>
        <v>BE2021/03_MOW1_GPUMP_Inlet3_litter36</v>
      </c>
      <c r="K91" t="s">
        <v>311</v>
      </c>
      <c r="L91">
        <f>VLOOKUP(A91,Samples!$D$2:$G$12,4,FALSE)</f>
        <v>100</v>
      </c>
      <c r="M91" t="s">
        <v>322</v>
      </c>
      <c r="N91">
        <v>1</v>
      </c>
      <c r="O91" s="24">
        <v>100</v>
      </c>
      <c r="P91" s="24">
        <v>5000</v>
      </c>
      <c r="Q91" s="50" t="s">
        <v>147</v>
      </c>
      <c r="S91" s="48">
        <v>38</v>
      </c>
      <c r="T91" s="15">
        <f t="shared" si="5"/>
        <v>380</v>
      </c>
      <c r="U91" s="45" t="s">
        <v>113</v>
      </c>
      <c r="V91" s="45"/>
      <c r="W91" s="45"/>
      <c r="X91" s="51">
        <v>468</v>
      </c>
      <c r="Y91" t="s">
        <v>85</v>
      </c>
      <c r="AA91" s="66" t="s">
        <v>327</v>
      </c>
      <c r="AB91" t="s">
        <v>86</v>
      </c>
      <c r="AC91" t="s">
        <v>351</v>
      </c>
      <c r="AD91" s="51" t="s">
        <v>90</v>
      </c>
      <c r="AE91" t="s">
        <v>338</v>
      </c>
      <c r="AF91" s="116" t="s">
        <v>168</v>
      </c>
      <c r="AG91" s="38"/>
      <c r="AH91" s="51" t="s">
        <v>87</v>
      </c>
      <c r="AI91" t="s">
        <v>380</v>
      </c>
      <c r="AN91" s="44" t="str">
        <f>Project!$B$2</f>
        <v>Marine_Plastics_EMFF</v>
      </c>
    </row>
    <row r="92" spans="1:40" x14ac:dyDescent="0.3">
      <c r="A92" t="s">
        <v>316</v>
      </c>
      <c r="B92" t="str">
        <f>VLOOKUP(A92,Samples!$D$2:$E$12,2,FALSE)</f>
        <v>BE2021/03_MOW1_GPUMP_Inlet3</v>
      </c>
      <c r="C92" s="38" t="s">
        <v>102</v>
      </c>
      <c r="E92" t="s">
        <v>307</v>
      </c>
      <c r="F92" t="s">
        <v>209</v>
      </c>
      <c r="G92" s="53" t="str">
        <f t="shared" si="3"/>
        <v>2021-03_MOW1_inlet3_100µm_litter37</v>
      </c>
      <c r="J92" t="str">
        <f t="shared" si="4"/>
        <v>BE2021/03_MOW1_GPUMP_Inlet3_litter37</v>
      </c>
      <c r="K92" t="s">
        <v>311</v>
      </c>
      <c r="L92">
        <f>VLOOKUP(A92,Samples!$D$2:$G$12,4,FALSE)</f>
        <v>100</v>
      </c>
      <c r="M92" t="s">
        <v>322</v>
      </c>
      <c r="N92">
        <v>1</v>
      </c>
      <c r="O92" s="24">
        <v>100</v>
      </c>
      <c r="P92" s="24">
        <v>5000</v>
      </c>
      <c r="Q92" s="50" t="s">
        <v>147</v>
      </c>
      <c r="S92" s="48">
        <v>38</v>
      </c>
      <c r="T92" s="15">
        <f t="shared" si="5"/>
        <v>380</v>
      </c>
      <c r="U92" s="45" t="s">
        <v>113</v>
      </c>
      <c r="V92" s="45"/>
      <c r="W92" s="45"/>
      <c r="X92" s="51">
        <v>173</v>
      </c>
      <c r="Y92" t="s">
        <v>85</v>
      </c>
      <c r="AA92" s="66" t="s">
        <v>327</v>
      </c>
      <c r="AB92" t="s">
        <v>89</v>
      </c>
      <c r="AC92" t="s">
        <v>349</v>
      </c>
      <c r="AD92" s="51" t="s">
        <v>90</v>
      </c>
      <c r="AE92" t="s">
        <v>338</v>
      </c>
      <c r="AF92" s="116" t="s">
        <v>170</v>
      </c>
      <c r="AG92" s="38"/>
      <c r="AH92" s="51" t="s">
        <v>87</v>
      </c>
      <c r="AI92" t="s">
        <v>380</v>
      </c>
      <c r="AN92" s="44" t="str">
        <f>Project!$B$2</f>
        <v>Marine_Plastics_EMFF</v>
      </c>
    </row>
    <row r="93" spans="1:40" x14ac:dyDescent="0.3">
      <c r="A93" t="s">
        <v>316</v>
      </c>
      <c r="B93" t="str">
        <f>VLOOKUP(A93,Samples!$D$2:$E$12,2,FALSE)</f>
        <v>BE2021/03_MOW1_GPUMP_Inlet3</v>
      </c>
      <c r="C93" s="38" t="s">
        <v>102</v>
      </c>
      <c r="E93" t="s">
        <v>307</v>
      </c>
      <c r="F93" t="s">
        <v>211</v>
      </c>
      <c r="G93" s="53" t="str">
        <f t="shared" si="3"/>
        <v>2021-03_MOW1_inlet3_100µm_litter39</v>
      </c>
      <c r="J93" t="str">
        <f t="shared" si="4"/>
        <v>BE2021/03_MOW1_GPUMP_Inlet3_litter39</v>
      </c>
      <c r="K93" t="s">
        <v>311</v>
      </c>
      <c r="L93">
        <f>VLOOKUP(A93,Samples!$D$2:$G$12,4,FALSE)</f>
        <v>100</v>
      </c>
      <c r="M93" t="s">
        <v>322</v>
      </c>
      <c r="N93">
        <v>1</v>
      </c>
      <c r="O93" s="24">
        <v>100</v>
      </c>
      <c r="P93" s="24">
        <v>5000</v>
      </c>
      <c r="Q93" s="50" t="s">
        <v>147</v>
      </c>
      <c r="S93" s="48">
        <v>38</v>
      </c>
      <c r="T93" s="15">
        <f t="shared" si="5"/>
        <v>380</v>
      </c>
      <c r="U93" s="45" t="s">
        <v>113</v>
      </c>
      <c r="V93" s="45"/>
      <c r="W93" s="45"/>
      <c r="X93" s="51">
        <v>3322</v>
      </c>
      <c r="Y93" t="s">
        <v>85</v>
      </c>
      <c r="AA93" s="66" t="s">
        <v>327</v>
      </c>
      <c r="AB93" t="s">
        <v>86</v>
      </c>
      <c r="AC93" t="s">
        <v>351</v>
      </c>
      <c r="AD93" s="51" t="s">
        <v>90</v>
      </c>
      <c r="AE93" t="s">
        <v>338</v>
      </c>
      <c r="AF93" s="116" t="s">
        <v>169</v>
      </c>
      <c r="AG93" s="38"/>
      <c r="AH93" s="51" t="s">
        <v>87</v>
      </c>
      <c r="AI93" t="s">
        <v>380</v>
      </c>
      <c r="AN93" s="44" t="str">
        <f>Project!$B$2</f>
        <v>Marine_Plastics_EMFF</v>
      </c>
    </row>
    <row r="94" spans="1:40" x14ac:dyDescent="0.3">
      <c r="A94" t="s">
        <v>316</v>
      </c>
      <c r="B94" t="str">
        <f>VLOOKUP(A94,Samples!$D$2:$E$12,2,FALSE)</f>
        <v>BE2021/03_MOW1_GPUMP_Inlet3</v>
      </c>
      <c r="C94" s="38" t="s">
        <v>102</v>
      </c>
      <c r="E94" t="s">
        <v>307</v>
      </c>
      <c r="F94" t="s">
        <v>212</v>
      </c>
      <c r="G94" s="53" t="str">
        <f t="shared" si="3"/>
        <v>2021-03_MOW1_inlet3_100µm_litter40</v>
      </c>
      <c r="J94" t="str">
        <f t="shared" si="4"/>
        <v>BE2021/03_MOW1_GPUMP_Inlet3_litter40</v>
      </c>
      <c r="K94" t="s">
        <v>311</v>
      </c>
      <c r="L94">
        <f>VLOOKUP(A94,Samples!$D$2:$G$12,4,FALSE)</f>
        <v>100</v>
      </c>
      <c r="M94" t="s">
        <v>322</v>
      </c>
      <c r="N94">
        <v>1</v>
      </c>
      <c r="O94" s="24">
        <v>100</v>
      </c>
      <c r="P94" s="24">
        <v>5000</v>
      </c>
      <c r="Q94" s="50" t="s">
        <v>147</v>
      </c>
      <c r="S94" s="48">
        <v>38</v>
      </c>
      <c r="T94" s="15">
        <f t="shared" si="5"/>
        <v>380</v>
      </c>
      <c r="U94" s="45" t="s">
        <v>113</v>
      </c>
      <c r="V94" s="45"/>
      <c r="W94" s="45"/>
      <c r="X94" s="51">
        <v>168</v>
      </c>
      <c r="Y94" t="s">
        <v>85</v>
      </c>
      <c r="AA94" s="66" t="s">
        <v>327</v>
      </c>
      <c r="AB94" t="s">
        <v>89</v>
      </c>
      <c r="AC94" t="s">
        <v>349</v>
      </c>
      <c r="AD94" s="51" t="s">
        <v>101</v>
      </c>
      <c r="AE94" t="s">
        <v>345</v>
      </c>
      <c r="AF94" s="116" t="s">
        <v>170</v>
      </c>
      <c r="AG94" s="38"/>
      <c r="AH94" s="51" t="s">
        <v>87</v>
      </c>
      <c r="AI94" t="s">
        <v>380</v>
      </c>
      <c r="AN94" s="44" t="str">
        <f>Project!$B$2</f>
        <v>Marine_Plastics_EMFF</v>
      </c>
    </row>
    <row r="95" spans="1:40" x14ac:dyDescent="0.3">
      <c r="A95" t="s">
        <v>317</v>
      </c>
      <c r="B95" t="str">
        <f>VLOOKUP(A95,Samples!$D$2:$E$12,2,FALSE)</f>
        <v>BE2021/03_W05_GPUMP_Inlet1</v>
      </c>
      <c r="C95" s="38" t="s">
        <v>102</v>
      </c>
      <c r="E95" t="s">
        <v>307</v>
      </c>
      <c r="F95" t="s">
        <v>174</v>
      </c>
      <c r="G95" s="53" t="str">
        <f t="shared" si="3"/>
        <v>2021-03_W05_inlet1_100µm_litter2</v>
      </c>
      <c r="J95" t="str">
        <f t="shared" si="4"/>
        <v>BE2021/03_W05_GPUMP_Inlet1_litter2</v>
      </c>
      <c r="K95" t="s">
        <v>311</v>
      </c>
      <c r="L95">
        <f>VLOOKUP(A95,Samples!$D$2:$G$12,4,FALSE)</f>
        <v>200</v>
      </c>
      <c r="M95" t="s">
        <v>322</v>
      </c>
      <c r="N95">
        <v>1</v>
      </c>
      <c r="O95" s="24">
        <v>100</v>
      </c>
      <c r="P95" s="24">
        <v>5000</v>
      </c>
      <c r="Q95" s="50" t="s">
        <v>147</v>
      </c>
      <c r="S95" s="48">
        <v>8</v>
      </c>
      <c r="T95" s="15">
        <f t="shared" si="5"/>
        <v>40</v>
      </c>
      <c r="U95" s="45" t="s">
        <v>113</v>
      </c>
      <c r="V95" s="45"/>
      <c r="W95" s="45"/>
      <c r="X95" s="51">
        <v>196</v>
      </c>
      <c r="Y95" t="s">
        <v>85</v>
      </c>
      <c r="AA95" s="66" t="s">
        <v>327</v>
      </c>
      <c r="AB95" t="s">
        <v>89</v>
      </c>
      <c r="AC95" t="s">
        <v>349</v>
      </c>
      <c r="AD95" s="51" t="s">
        <v>90</v>
      </c>
      <c r="AE95" t="s">
        <v>338</v>
      </c>
      <c r="AF95" s="116" t="s">
        <v>170</v>
      </c>
      <c r="AG95" s="38"/>
      <c r="AH95" s="51" t="s">
        <v>87</v>
      </c>
      <c r="AI95" t="s">
        <v>380</v>
      </c>
      <c r="AN95" s="44" t="str">
        <f>Project!$B$2</f>
        <v>Marine_Plastics_EMFF</v>
      </c>
    </row>
    <row r="96" spans="1:40" x14ac:dyDescent="0.3">
      <c r="A96" t="s">
        <v>317</v>
      </c>
      <c r="B96" t="str">
        <f>VLOOKUP(A96,Samples!$D$2:$E$12,2,FALSE)</f>
        <v>BE2021/03_W05_GPUMP_Inlet1</v>
      </c>
      <c r="C96" s="38" t="s">
        <v>102</v>
      </c>
      <c r="E96" t="s">
        <v>307</v>
      </c>
      <c r="F96" t="s">
        <v>175</v>
      </c>
      <c r="G96" s="53" t="str">
        <f t="shared" si="3"/>
        <v>2021-03_W05_inlet1_100µm_litter3</v>
      </c>
      <c r="J96" t="str">
        <f t="shared" si="4"/>
        <v>BE2021/03_W05_GPUMP_Inlet1_litter3</v>
      </c>
      <c r="K96" t="s">
        <v>311</v>
      </c>
      <c r="L96">
        <f>VLOOKUP(A96,Samples!$D$2:$G$12,4,FALSE)</f>
        <v>200</v>
      </c>
      <c r="M96" t="s">
        <v>322</v>
      </c>
      <c r="N96">
        <v>1</v>
      </c>
      <c r="O96" s="24">
        <v>100</v>
      </c>
      <c r="P96" s="24">
        <v>5000</v>
      </c>
      <c r="Q96" s="50" t="s">
        <v>147</v>
      </c>
      <c r="S96" s="48">
        <v>8</v>
      </c>
      <c r="T96" s="15">
        <f t="shared" si="5"/>
        <v>40</v>
      </c>
      <c r="U96" s="45" t="s">
        <v>113</v>
      </c>
      <c r="V96" s="45"/>
      <c r="W96" s="45"/>
      <c r="X96" s="51">
        <v>3498</v>
      </c>
      <c r="Y96" t="s">
        <v>85</v>
      </c>
      <c r="AA96" s="66" t="s">
        <v>327</v>
      </c>
      <c r="AB96" t="s">
        <v>86</v>
      </c>
      <c r="AC96" t="s">
        <v>351</v>
      </c>
      <c r="AD96" s="51" t="s">
        <v>90</v>
      </c>
      <c r="AE96" t="s">
        <v>338</v>
      </c>
      <c r="AF96" s="116" t="s">
        <v>169</v>
      </c>
      <c r="AG96" s="38"/>
      <c r="AH96" s="51" t="s">
        <v>87</v>
      </c>
      <c r="AI96" t="s">
        <v>380</v>
      </c>
      <c r="AN96" s="44" t="str">
        <f>Project!$B$2</f>
        <v>Marine_Plastics_EMFF</v>
      </c>
    </row>
    <row r="97" spans="1:40" x14ac:dyDescent="0.3">
      <c r="A97" t="s">
        <v>317</v>
      </c>
      <c r="B97" t="str">
        <f>VLOOKUP(A97,Samples!$D$2:$E$12,2,FALSE)</f>
        <v>BE2021/03_W05_GPUMP_Inlet1</v>
      </c>
      <c r="C97" s="38" t="s">
        <v>102</v>
      </c>
      <c r="E97" t="s">
        <v>307</v>
      </c>
      <c r="F97" t="s">
        <v>176</v>
      </c>
      <c r="G97" s="53" t="str">
        <f t="shared" si="3"/>
        <v>2021-03_W05_inlet1_100µm_litter4</v>
      </c>
      <c r="J97" t="str">
        <f t="shared" si="4"/>
        <v>BE2021/03_W05_GPUMP_Inlet1_litter4</v>
      </c>
      <c r="K97" t="s">
        <v>311</v>
      </c>
      <c r="L97">
        <f>VLOOKUP(A97,Samples!$D$2:$G$12,4,FALSE)</f>
        <v>200</v>
      </c>
      <c r="M97" t="s">
        <v>322</v>
      </c>
      <c r="N97">
        <v>1</v>
      </c>
      <c r="O97" s="24">
        <v>100</v>
      </c>
      <c r="P97" s="24">
        <v>5000</v>
      </c>
      <c r="Q97" s="50" t="s">
        <v>147</v>
      </c>
      <c r="S97" s="48">
        <v>8</v>
      </c>
      <c r="T97" s="15">
        <f t="shared" si="5"/>
        <v>40</v>
      </c>
      <c r="U97" s="45" t="s">
        <v>113</v>
      </c>
      <c r="V97" s="45"/>
      <c r="W97" s="45"/>
      <c r="X97" s="51">
        <v>4566</v>
      </c>
      <c r="Y97" t="s">
        <v>85</v>
      </c>
      <c r="AA97" s="66" t="s">
        <v>327</v>
      </c>
      <c r="AB97" t="s">
        <v>86</v>
      </c>
      <c r="AC97" t="s">
        <v>351</v>
      </c>
      <c r="AD97" s="51" t="s">
        <v>90</v>
      </c>
      <c r="AE97" t="s">
        <v>338</v>
      </c>
      <c r="AF97" s="116" t="s">
        <v>169</v>
      </c>
      <c r="AG97" s="38"/>
      <c r="AH97" s="51" t="s">
        <v>87</v>
      </c>
      <c r="AI97" t="s">
        <v>380</v>
      </c>
      <c r="AN97" s="44" t="str">
        <f>Project!$B$2</f>
        <v>Marine_Plastics_EMFF</v>
      </c>
    </row>
    <row r="98" spans="1:40" x14ac:dyDescent="0.3">
      <c r="A98" t="s">
        <v>317</v>
      </c>
      <c r="B98" t="str">
        <f>VLOOKUP(A98,Samples!$D$2:$E$12,2,FALSE)</f>
        <v>BE2021/03_W05_GPUMP_Inlet1</v>
      </c>
      <c r="C98" s="38" t="s">
        <v>102</v>
      </c>
      <c r="E98" t="s">
        <v>307</v>
      </c>
      <c r="F98" t="s">
        <v>177</v>
      </c>
      <c r="G98" s="53" t="str">
        <f t="shared" si="3"/>
        <v>2021-03_W05_inlet1_100µm_litter5</v>
      </c>
      <c r="J98" t="str">
        <f t="shared" si="4"/>
        <v>BE2021/03_W05_GPUMP_Inlet1_litter5</v>
      </c>
      <c r="K98" t="s">
        <v>311</v>
      </c>
      <c r="L98">
        <f>VLOOKUP(A98,Samples!$D$2:$G$12,4,FALSE)</f>
        <v>200</v>
      </c>
      <c r="M98" t="s">
        <v>322</v>
      </c>
      <c r="N98">
        <v>1</v>
      </c>
      <c r="O98" s="24">
        <v>100</v>
      </c>
      <c r="P98" s="24">
        <v>5000</v>
      </c>
      <c r="Q98" s="50" t="s">
        <v>147</v>
      </c>
      <c r="S98" s="48">
        <v>8</v>
      </c>
      <c r="T98" s="15">
        <f t="shared" si="5"/>
        <v>40</v>
      </c>
      <c r="U98" s="45" t="s">
        <v>113</v>
      </c>
      <c r="V98" s="45"/>
      <c r="W98" s="45"/>
      <c r="X98" s="51">
        <v>153</v>
      </c>
      <c r="Y98" t="s">
        <v>85</v>
      </c>
      <c r="AA98" s="66" t="s">
        <v>327</v>
      </c>
      <c r="AB98" t="s">
        <v>86</v>
      </c>
      <c r="AC98" t="s">
        <v>351</v>
      </c>
      <c r="AD98" s="51" t="s">
        <v>90</v>
      </c>
      <c r="AE98" t="s">
        <v>338</v>
      </c>
      <c r="AF98" s="116" t="s">
        <v>170</v>
      </c>
      <c r="AG98" s="38"/>
      <c r="AH98" s="51" t="s">
        <v>87</v>
      </c>
      <c r="AI98" t="s">
        <v>380</v>
      </c>
      <c r="AN98" s="44" t="str">
        <f>Project!$B$2</f>
        <v>Marine_Plastics_EMFF</v>
      </c>
    </row>
    <row r="99" spans="1:40" x14ac:dyDescent="0.3">
      <c r="A99" t="s">
        <v>317</v>
      </c>
      <c r="B99" t="str">
        <f>VLOOKUP(A99,Samples!$D$2:$E$12,2,FALSE)</f>
        <v>BE2021/03_W05_GPUMP_Inlet1</v>
      </c>
      <c r="C99" s="38" t="s">
        <v>102</v>
      </c>
      <c r="E99" t="s">
        <v>307</v>
      </c>
      <c r="F99" t="s">
        <v>178</v>
      </c>
      <c r="G99" s="53" t="str">
        <f t="shared" si="3"/>
        <v>2021-03_W05_inlet1_100µm_litter6</v>
      </c>
      <c r="J99" t="str">
        <f t="shared" si="4"/>
        <v>BE2021/03_W05_GPUMP_Inlet1_litter6</v>
      </c>
      <c r="K99" t="s">
        <v>311</v>
      </c>
      <c r="L99">
        <f>VLOOKUP(A99,Samples!$D$2:$G$12,4,FALSE)</f>
        <v>200</v>
      </c>
      <c r="M99" t="s">
        <v>322</v>
      </c>
      <c r="N99">
        <v>1</v>
      </c>
      <c r="O99" s="24">
        <v>100</v>
      </c>
      <c r="P99" s="24">
        <v>5000</v>
      </c>
      <c r="Q99" s="50" t="s">
        <v>147</v>
      </c>
      <c r="S99" s="48">
        <v>8</v>
      </c>
      <c r="T99" s="15">
        <f t="shared" si="5"/>
        <v>40</v>
      </c>
      <c r="U99" s="45" t="s">
        <v>113</v>
      </c>
      <c r="V99" s="45"/>
      <c r="W99" s="45"/>
      <c r="X99" s="51">
        <v>183</v>
      </c>
      <c r="Y99" t="s">
        <v>85</v>
      </c>
      <c r="AA99" s="66" t="s">
        <v>327</v>
      </c>
      <c r="AB99" t="s">
        <v>89</v>
      </c>
      <c r="AC99" t="s">
        <v>349</v>
      </c>
      <c r="AD99" s="51" t="s">
        <v>90</v>
      </c>
      <c r="AE99" t="s">
        <v>338</v>
      </c>
      <c r="AF99" s="116" t="s">
        <v>170</v>
      </c>
      <c r="AG99" s="38"/>
      <c r="AH99" s="51" t="s">
        <v>87</v>
      </c>
      <c r="AI99" t="s">
        <v>380</v>
      </c>
      <c r="AN99" s="44" t="str">
        <f>Project!$B$2</f>
        <v>Marine_Plastics_EMFF</v>
      </c>
    </row>
    <row r="100" spans="1:40" x14ac:dyDescent="0.3">
      <c r="A100" t="s">
        <v>317</v>
      </c>
      <c r="B100" t="str">
        <f>VLOOKUP(A100,Samples!$D$2:$E$12,2,FALSE)</f>
        <v>BE2021/03_W05_GPUMP_Inlet1</v>
      </c>
      <c r="C100" s="38" t="s">
        <v>102</v>
      </c>
      <c r="E100" t="s">
        <v>307</v>
      </c>
      <c r="F100" t="s">
        <v>179</v>
      </c>
      <c r="G100" s="53" t="str">
        <f t="shared" si="3"/>
        <v>2021-03_W05_inlet1_100µm_litter7</v>
      </c>
      <c r="J100" t="str">
        <f t="shared" si="4"/>
        <v>BE2021/03_W05_GPUMP_Inlet1_litter7</v>
      </c>
      <c r="K100" t="s">
        <v>311</v>
      </c>
      <c r="L100">
        <f>VLOOKUP(A100,Samples!$D$2:$G$12,4,FALSE)</f>
        <v>200</v>
      </c>
      <c r="M100" t="s">
        <v>322</v>
      </c>
      <c r="N100">
        <v>1</v>
      </c>
      <c r="O100" s="24">
        <v>100</v>
      </c>
      <c r="P100" s="24">
        <v>5000</v>
      </c>
      <c r="Q100" s="50" t="s">
        <v>147</v>
      </c>
      <c r="S100" s="48">
        <v>8</v>
      </c>
      <c r="T100" s="15">
        <f t="shared" si="5"/>
        <v>40</v>
      </c>
      <c r="U100" s="45" t="s">
        <v>113</v>
      </c>
      <c r="V100" s="45"/>
      <c r="W100" s="45"/>
      <c r="X100" s="51">
        <v>240</v>
      </c>
      <c r="Y100" t="s">
        <v>85</v>
      </c>
      <c r="AA100" s="66" t="s">
        <v>327</v>
      </c>
      <c r="AB100" t="s">
        <v>89</v>
      </c>
      <c r="AC100" t="s">
        <v>349</v>
      </c>
      <c r="AD100" s="51" t="s">
        <v>90</v>
      </c>
      <c r="AE100" t="s">
        <v>338</v>
      </c>
      <c r="AF100" s="116" t="s">
        <v>170</v>
      </c>
      <c r="AG100" s="38"/>
      <c r="AH100" s="51" t="s">
        <v>87</v>
      </c>
      <c r="AI100" t="s">
        <v>380</v>
      </c>
      <c r="AN100" s="44" t="str">
        <f>Project!$B$2</f>
        <v>Marine_Plastics_EMFF</v>
      </c>
    </row>
    <row r="101" spans="1:40" x14ac:dyDescent="0.3">
      <c r="A101" t="s">
        <v>317</v>
      </c>
      <c r="B101" t="str">
        <f>VLOOKUP(A101,Samples!$D$2:$E$12,2,FALSE)</f>
        <v>BE2021/03_W05_GPUMP_Inlet1</v>
      </c>
      <c r="C101" s="38" t="s">
        <v>102</v>
      </c>
      <c r="E101" t="s">
        <v>307</v>
      </c>
      <c r="F101" t="s">
        <v>180</v>
      </c>
      <c r="G101" s="53" t="str">
        <f t="shared" si="3"/>
        <v>2021-03_W05_inlet1_100µm_litter8</v>
      </c>
      <c r="J101" t="str">
        <f t="shared" si="4"/>
        <v>BE2021/03_W05_GPUMP_Inlet1_litter8</v>
      </c>
      <c r="K101" t="s">
        <v>311</v>
      </c>
      <c r="L101">
        <f>VLOOKUP(A101,Samples!$D$2:$G$12,4,FALSE)</f>
        <v>200</v>
      </c>
      <c r="M101" t="s">
        <v>322</v>
      </c>
      <c r="N101">
        <v>1</v>
      </c>
      <c r="O101" s="24">
        <v>100</v>
      </c>
      <c r="P101" s="24">
        <v>5000</v>
      </c>
      <c r="Q101" s="50" t="s">
        <v>147</v>
      </c>
      <c r="S101" s="48">
        <v>8</v>
      </c>
      <c r="T101" s="15">
        <f t="shared" si="5"/>
        <v>40</v>
      </c>
      <c r="U101" s="45" t="s">
        <v>113</v>
      </c>
      <c r="V101" s="45"/>
      <c r="W101" s="45"/>
      <c r="X101" s="51">
        <v>341</v>
      </c>
      <c r="Y101" t="s">
        <v>85</v>
      </c>
      <c r="AA101" s="66" t="s">
        <v>327</v>
      </c>
      <c r="AB101" t="s">
        <v>86</v>
      </c>
      <c r="AC101" t="s">
        <v>351</v>
      </c>
      <c r="AD101" s="51" t="s">
        <v>103</v>
      </c>
      <c r="AE101" t="s">
        <v>339</v>
      </c>
      <c r="AF101" s="116" t="s">
        <v>170</v>
      </c>
      <c r="AG101" s="38"/>
      <c r="AH101" s="51" t="s">
        <v>87</v>
      </c>
      <c r="AI101" t="s">
        <v>380</v>
      </c>
      <c r="AN101" s="44" t="str">
        <f>Project!$B$2</f>
        <v>Marine_Plastics_EMFF</v>
      </c>
    </row>
    <row r="102" spans="1:40" s="32" customFormat="1" x14ac:dyDescent="0.3">
      <c r="A102" s="32" t="s">
        <v>317</v>
      </c>
      <c r="B102" t="str">
        <f>VLOOKUP(A102,Samples!$D$2:$E$12,2,FALSE)</f>
        <v>BE2021/03_W05_GPUMP_Inlet1</v>
      </c>
      <c r="C102" s="49" t="s">
        <v>102</v>
      </c>
      <c r="D102"/>
      <c r="E102" t="s">
        <v>307</v>
      </c>
      <c r="F102" s="32" t="s">
        <v>181</v>
      </c>
      <c r="G102" s="53" t="str">
        <f t="shared" si="3"/>
        <v>2021-03_W05_inlet1_100µm_litter9</v>
      </c>
      <c r="J102" t="str">
        <f t="shared" si="4"/>
        <v>BE2021/03_W05_GPUMP_Inlet1_litter9</v>
      </c>
      <c r="K102" t="s">
        <v>311</v>
      </c>
      <c r="L102">
        <f>VLOOKUP(A102,Samples!$D$2:$G$12,4,FALSE)</f>
        <v>200</v>
      </c>
      <c r="M102" t="s">
        <v>322</v>
      </c>
      <c r="N102">
        <v>1</v>
      </c>
      <c r="O102" s="24">
        <v>100</v>
      </c>
      <c r="P102" s="24">
        <v>5000</v>
      </c>
      <c r="Q102" s="50" t="s">
        <v>147</v>
      </c>
      <c r="R102" s="63"/>
      <c r="S102" s="48">
        <v>8</v>
      </c>
      <c r="T102" s="15">
        <f t="shared" si="5"/>
        <v>40</v>
      </c>
      <c r="U102" s="45" t="s">
        <v>113</v>
      </c>
      <c r="V102" s="45"/>
      <c r="W102" s="45"/>
      <c r="X102" s="52">
        <v>263</v>
      </c>
      <c r="Y102" s="32" t="s">
        <v>85</v>
      </c>
      <c r="Z102" s="36"/>
      <c r="AA102" s="66" t="s">
        <v>327</v>
      </c>
      <c r="AB102" s="32" t="s">
        <v>86</v>
      </c>
      <c r="AC102" t="s">
        <v>351</v>
      </c>
      <c r="AD102" s="52" t="s">
        <v>90</v>
      </c>
      <c r="AE102" t="s">
        <v>338</v>
      </c>
      <c r="AF102" s="116" t="s">
        <v>170</v>
      </c>
      <c r="AG102" s="49"/>
      <c r="AH102" s="52" t="s">
        <v>87</v>
      </c>
      <c r="AI102" t="s">
        <v>380</v>
      </c>
      <c r="AJ102" s="52"/>
      <c r="AL102" s="52"/>
      <c r="AN102" s="44" t="str">
        <f>Project!$B$2</f>
        <v>Marine_Plastics_EMFF</v>
      </c>
    </row>
    <row r="103" spans="1:40" x14ac:dyDescent="0.3">
      <c r="A103" t="s">
        <v>318</v>
      </c>
      <c r="B103" t="str">
        <f>VLOOKUP(A103,Samples!$D$2:$E$12,2,FALSE)</f>
        <v>BE2021/03_W05_GPUMP_Inlet2</v>
      </c>
      <c r="C103" s="38" t="s">
        <v>102</v>
      </c>
      <c r="E103" t="s">
        <v>307</v>
      </c>
      <c r="F103" t="s">
        <v>173</v>
      </c>
      <c r="G103" s="53" t="str">
        <f t="shared" si="3"/>
        <v>2021-03_W05_inlet2_100µm_litter1</v>
      </c>
      <c r="J103" t="str">
        <f t="shared" si="4"/>
        <v>BE2021/03_W05_GPUMP_Inlet2_litter1</v>
      </c>
      <c r="K103" t="s">
        <v>311</v>
      </c>
      <c r="L103">
        <f>VLOOKUP(A103,Samples!$D$2:$G$12,4,FALSE)</f>
        <v>200</v>
      </c>
      <c r="M103" t="s">
        <v>322</v>
      </c>
      <c r="N103">
        <v>1</v>
      </c>
      <c r="O103" s="24">
        <v>100</v>
      </c>
      <c r="P103" s="24">
        <v>5000</v>
      </c>
      <c r="Q103" s="50" t="s">
        <v>147</v>
      </c>
      <c r="R103" s="54">
        <v>11</v>
      </c>
      <c r="S103" s="48">
        <v>8</v>
      </c>
      <c r="T103" s="15">
        <f t="shared" si="5"/>
        <v>40</v>
      </c>
      <c r="U103" s="45" t="s">
        <v>113</v>
      </c>
      <c r="V103" s="45"/>
      <c r="W103" s="45"/>
      <c r="X103" s="51">
        <v>243</v>
      </c>
      <c r="Y103" t="s">
        <v>85</v>
      </c>
      <c r="AA103" s="66" t="s">
        <v>327</v>
      </c>
      <c r="AB103" t="s">
        <v>89</v>
      </c>
      <c r="AC103" t="s">
        <v>349</v>
      </c>
      <c r="AD103" s="51" t="s">
        <v>90</v>
      </c>
      <c r="AE103" t="s">
        <v>338</v>
      </c>
      <c r="AF103" s="116" t="s">
        <v>170</v>
      </c>
      <c r="AG103" s="38"/>
      <c r="AH103" s="51" t="s">
        <v>87</v>
      </c>
      <c r="AI103" t="s">
        <v>380</v>
      </c>
      <c r="AN103" s="44" t="str">
        <f>Project!$B$2</f>
        <v>Marine_Plastics_EMFF</v>
      </c>
    </row>
    <row r="104" spans="1:40" x14ac:dyDescent="0.3">
      <c r="A104" t="s">
        <v>318</v>
      </c>
      <c r="B104" t="str">
        <f>VLOOKUP(A104,Samples!$D$2:$E$12,2,FALSE)</f>
        <v>BE2021/03_W05_GPUMP_Inlet2</v>
      </c>
      <c r="C104" s="38" t="s">
        <v>102</v>
      </c>
      <c r="E104" t="s">
        <v>307</v>
      </c>
      <c r="F104" t="s">
        <v>175</v>
      </c>
      <c r="G104" s="53" t="str">
        <f t="shared" si="3"/>
        <v>2021-03_W05_inlet2_100µm_litter3</v>
      </c>
      <c r="J104" t="str">
        <f t="shared" si="4"/>
        <v>BE2021/03_W05_GPUMP_Inlet2_litter3</v>
      </c>
      <c r="K104" t="s">
        <v>311</v>
      </c>
      <c r="L104">
        <f>VLOOKUP(A104,Samples!$D$2:$G$12,4,FALSE)</f>
        <v>200</v>
      </c>
      <c r="M104" t="s">
        <v>322</v>
      </c>
      <c r="N104">
        <v>1</v>
      </c>
      <c r="O104" s="24">
        <v>100</v>
      </c>
      <c r="P104" s="24">
        <v>5000</v>
      </c>
      <c r="Q104" s="50" t="s">
        <v>147</v>
      </c>
      <c r="S104" s="48">
        <v>8</v>
      </c>
      <c r="T104" s="15">
        <f t="shared" si="5"/>
        <v>40</v>
      </c>
      <c r="U104" s="45" t="s">
        <v>113</v>
      </c>
      <c r="V104" s="45"/>
      <c r="W104" s="45"/>
      <c r="X104" s="51">
        <v>509</v>
      </c>
      <c r="Y104" t="s">
        <v>85</v>
      </c>
      <c r="AA104" s="66" t="s">
        <v>327</v>
      </c>
      <c r="AB104" t="s">
        <v>89</v>
      </c>
      <c r="AC104" t="s">
        <v>349</v>
      </c>
      <c r="AD104" s="51" t="s">
        <v>90</v>
      </c>
      <c r="AE104" t="s">
        <v>338</v>
      </c>
      <c r="AF104" s="116" t="s">
        <v>168</v>
      </c>
      <c r="AG104" s="38"/>
      <c r="AH104" s="51" t="s">
        <v>87</v>
      </c>
      <c r="AI104" t="s">
        <v>380</v>
      </c>
      <c r="AN104" s="44" t="str">
        <f>Project!$B$2</f>
        <v>Marine_Plastics_EMFF</v>
      </c>
    </row>
    <row r="105" spans="1:40" x14ac:dyDescent="0.3">
      <c r="A105" t="s">
        <v>318</v>
      </c>
      <c r="B105" t="str">
        <f>VLOOKUP(A105,Samples!$D$2:$E$12,2,FALSE)</f>
        <v>BE2021/03_W05_GPUMP_Inlet2</v>
      </c>
      <c r="C105" s="38" t="s">
        <v>102</v>
      </c>
      <c r="E105" t="s">
        <v>307</v>
      </c>
      <c r="F105" t="s">
        <v>176</v>
      </c>
      <c r="G105" s="53" t="str">
        <f t="shared" si="3"/>
        <v>2021-03_W05_inlet2_100µm_litter4</v>
      </c>
      <c r="J105" t="str">
        <f t="shared" si="4"/>
        <v>BE2021/03_W05_GPUMP_Inlet2_litter4</v>
      </c>
      <c r="K105" t="s">
        <v>311</v>
      </c>
      <c r="L105">
        <f>VLOOKUP(A105,Samples!$D$2:$G$12,4,FALSE)</f>
        <v>200</v>
      </c>
      <c r="M105" t="s">
        <v>322</v>
      </c>
      <c r="N105">
        <v>1</v>
      </c>
      <c r="O105" s="24">
        <v>100</v>
      </c>
      <c r="P105" s="24">
        <v>5000</v>
      </c>
      <c r="Q105" s="50" t="s">
        <v>147</v>
      </c>
      <c r="S105" s="48">
        <v>8</v>
      </c>
      <c r="T105" s="15">
        <f t="shared" si="5"/>
        <v>40</v>
      </c>
      <c r="U105" s="45" t="s">
        <v>113</v>
      </c>
      <c r="V105" s="45"/>
      <c r="W105" s="45"/>
      <c r="X105" s="51">
        <v>155</v>
      </c>
      <c r="Y105" t="s">
        <v>85</v>
      </c>
      <c r="AA105" s="66" t="s">
        <v>327</v>
      </c>
      <c r="AB105" t="s">
        <v>86</v>
      </c>
      <c r="AC105" t="s">
        <v>351</v>
      </c>
      <c r="AD105" s="51" t="s">
        <v>88</v>
      </c>
      <c r="AE105" t="s">
        <v>340</v>
      </c>
      <c r="AF105" s="116" t="s">
        <v>170</v>
      </c>
      <c r="AG105" s="38"/>
      <c r="AH105" s="51" t="s">
        <v>87</v>
      </c>
      <c r="AI105" t="s">
        <v>380</v>
      </c>
      <c r="AN105" s="44" t="str">
        <f>Project!$B$2</f>
        <v>Marine_Plastics_EMFF</v>
      </c>
    </row>
    <row r="106" spans="1:40" x14ac:dyDescent="0.3">
      <c r="A106" t="s">
        <v>318</v>
      </c>
      <c r="B106" t="str">
        <f>VLOOKUP(A106,Samples!$D$2:$E$12,2,FALSE)</f>
        <v>BE2021/03_W05_GPUMP_Inlet2</v>
      </c>
      <c r="C106" s="38" t="s">
        <v>102</v>
      </c>
      <c r="E106" t="s">
        <v>307</v>
      </c>
      <c r="F106" t="s">
        <v>177</v>
      </c>
      <c r="G106" s="53" t="str">
        <f t="shared" si="3"/>
        <v>2021-03_W05_inlet2_100µm_litter5</v>
      </c>
      <c r="J106" t="str">
        <f t="shared" si="4"/>
        <v>BE2021/03_W05_GPUMP_Inlet2_litter5</v>
      </c>
      <c r="K106" t="s">
        <v>311</v>
      </c>
      <c r="L106">
        <f>VLOOKUP(A106,Samples!$D$2:$G$12,4,FALSE)</f>
        <v>200</v>
      </c>
      <c r="M106" t="s">
        <v>322</v>
      </c>
      <c r="N106">
        <v>1</v>
      </c>
      <c r="O106" s="24">
        <v>100</v>
      </c>
      <c r="P106" s="24">
        <v>5000</v>
      </c>
      <c r="Q106" s="50" t="s">
        <v>147</v>
      </c>
      <c r="S106" s="48">
        <v>8</v>
      </c>
      <c r="T106" s="15">
        <f t="shared" si="5"/>
        <v>40</v>
      </c>
      <c r="U106" s="45" t="s">
        <v>113</v>
      </c>
      <c r="V106" s="45"/>
      <c r="W106" s="45"/>
      <c r="X106" s="51">
        <v>300</v>
      </c>
      <c r="Y106" t="s">
        <v>85</v>
      </c>
      <c r="AA106" s="66" t="s">
        <v>327</v>
      </c>
      <c r="AB106" t="s">
        <v>89</v>
      </c>
      <c r="AC106" t="s">
        <v>349</v>
      </c>
      <c r="AD106" s="51" t="s">
        <v>90</v>
      </c>
      <c r="AE106" t="s">
        <v>338</v>
      </c>
      <c r="AF106" s="116" t="s">
        <v>170</v>
      </c>
      <c r="AG106" s="38"/>
      <c r="AH106" s="51" t="s">
        <v>87</v>
      </c>
      <c r="AI106" t="s">
        <v>380</v>
      </c>
      <c r="AN106" s="44" t="str">
        <f>Project!$B$2</f>
        <v>Marine_Plastics_EMFF</v>
      </c>
    </row>
    <row r="107" spans="1:40" x14ac:dyDescent="0.3">
      <c r="A107" t="s">
        <v>318</v>
      </c>
      <c r="B107" t="str">
        <f>VLOOKUP(A107,Samples!$D$2:$E$12,2,FALSE)</f>
        <v>BE2021/03_W05_GPUMP_Inlet2</v>
      </c>
      <c r="C107" s="38" t="s">
        <v>102</v>
      </c>
      <c r="E107" t="s">
        <v>307</v>
      </c>
      <c r="F107" t="s">
        <v>178</v>
      </c>
      <c r="G107" s="53" t="str">
        <f t="shared" si="3"/>
        <v>2021-03_W05_inlet2_100µm_litter6</v>
      </c>
      <c r="J107" t="str">
        <f t="shared" si="4"/>
        <v>BE2021/03_W05_GPUMP_Inlet2_litter6</v>
      </c>
      <c r="K107" t="s">
        <v>311</v>
      </c>
      <c r="L107">
        <f>VLOOKUP(A107,Samples!$D$2:$G$12,4,FALSE)</f>
        <v>200</v>
      </c>
      <c r="M107" t="s">
        <v>322</v>
      </c>
      <c r="N107">
        <v>1</v>
      </c>
      <c r="O107" s="24">
        <v>100</v>
      </c>
      <c r="P107" s="24">
        <v>5000</v>
      </c>
      <c r="Q107" s="50" t="s">
        <v>147</v>
      </c>
      <c r="S107" s="48">
        <v>8</v>
      </c>
      <c r="T107" s="15">
        <f t="shared" si="5"/>
        <v>40</v>
      </c>
      <c r="U107" s="45" t="s">
        <v>113</v>
      </c>
      <c r="V107" s="45"/>
      <c r="W107" s="45"/>
      <c r="X107" s="51">
        <v>2287</v>
      </c>
      <c r="Y107" t="s">
        <v>85</v>
      </c>
      <c r="AA107" s="66" t="s">
        <v>327</v>
      </c>
      <c r="AB107" t="s">
        <v>86</v>
      </c>
      <c r="AC107" t="s">
        <v>351</v>
      </c>
      <c r="AD107" s="51" t="s">
        <v>90</v>
      </c>
      <c r="AE107" t="s">
        <v>338</v>
      </c>
      <c r="AF107" s="116" t="s">
        <v>169</v>
      </c>
      <c r="AG107" s="38"/>
      <c r="AH107" s="51" t="s">
        <v>87</v>
      </c>
      <c r="AI107" t="s">
        <v>380</v>
      </c>
      <c r="AN107" s="44" t="str">
        <f>Project!$B$2</f>
        <v>Marine_Plastics_EMFF</v>
      </c>
    </row>
    <row r="108" spans="1:40" x14ac:dyDescent="0.3">
      <c r="A108" t="s">
        <v>318</v>
      </c>
      <c r="B108" t="str">
        <f>VLOOKUP(A108,Samples!$D$2:$E$12,2,FALSE)</f>
        <v>BE2021/03_W05_GPUMP_Inlet2</v>
      </c>
      <c r="C108" s="38" t="s">
        <v>102</v>
      </c>
      <c r="E108" t="s">
        <v>307</v>
      </c>
      <c r="F108" t="s">
        <v>180</v>
      </c>
      <c r="G108" s="53" t="str">
        <f t="shared" si="3"/>
        <v>2021-03_W05_inlet2_100µm_litter8</v>
      </c>
      <c r="J108" t="str">
        <f t="shared" si="4"/>
        <v>BE2021/03_W05_GPUMP_Inlet2_litter8</v>
      </c>
      <c r="K108" t="s">
        <v>311</v>
      </c>
      <c r="L108">
        <f>VLOOKUP(A108,Samples!$D$2:$G$12,4,FALSE)</f>
        <v>200</v>
      </c>
      <c r="M108" t="s">
        <v>322</v>
      </c>
      <c r="N108">
        <v>1</v>
      </c>
      <c r="O108" s="24">
        <v>100</v>
      </c>
      <c r="P108" s="24">
        <v>5000</v>
      </c>
      <c r="Q108" s="50" t="s">
        <v>147</v>
      </c>
      <c r="S108" s="48">
        <v>8</v>
      </c>
      <c r="T108" s="15">
        <f t="shared" si="5"/>
        <v>40</v>
      </c>
      <c r="U108" s="45" t="s">
        <v>113</v>
      </c>
      <c r="V108" s="45"/>
      <c r="W108" s="45"/>
      <c r="X108" s="51">
        <v>1417</v>
      </c>
      <c r="Y108" t="s">
        <v>85</v>
      </c>
      <c r="AA108" s="66" t="s">
        <v>327</v>
      </c>
      <c r="AB108" t="s">
        <v>86</v>
      </c>
      <c r="AC108" t="s">
        <v>351</v>
      </c>
      <c r="AD108" s="51" t="s">
        <v>90</v>
      </c>
      <c r="AE108" t="s">
        <v>338</v>
      </c>
      <c r="AF108" s="116" t="s">
        <v>169</v>
      </c>
      <c r="AG108" s="38"/>
      <c r="AH108" s="51" t="s">
        <v>87</v>
      </c>
      <c r="AI108" t="s">
        <v>380</v>
      </c>
      <c r="AN108" s="44" t="str">
        <f>Project!$B$2</f>
        <v>Marine_Plastics_EMFF</v>
      </c>
    </row>
    <row r="109" spans="1:40" x14ac:dyDescent="0.3">
      <c r="A109" t="s">
        <v>318</v>
      </c>
      <c r="B109" t="str">
        <f>VLOOKUP(A109,Samples!$D$2:$E$12,2,FALSE)</f>
        <v>BE2021/03_W05_GPUMP_Inlet2</v>
      </c>
      <c r="C109" s="38" t="s">
        <v>102</v>
      </c>
      <c r="E109" t="s">
        <v>307</v>
      </c>
      <c r="F109" t="s">
        <v>181</v>
      </c>
      <c r="G109" s="53" t="str">
        <f t="shared" si="3"/>
        <v>2021-03_W05_inlet2_100µm_litter9</v>
      </c>
      <c r="J109" t="str">
        <f t="shared" si="4"/>
        <v>BE2021/03_W05_GPUMP_Inlet2_litter9</v>
      </c>
      <c r="K109" t="s">
        <v>311</v>
      </c>
      <c r="L109">
        <f>VLOOKUP(A109,Samples!$D$2:$G$12,4,FALSE)</f>
        <v>200</v>
      </c>
      <c r="M109" t="s">
        <v>322</v>
      </c>
      <c r="N109">
        <v>1</v>
      </c>
      <c r="O109" s="24">
        <v>100</v>
      </c>
      <c r="P109" s="24">
        <v>5000</v>
      </c>
      <c r="Q109" s="50" t="s">
        <v>147</v>
      </c>
      <c r="S109" s="48">
        <v>8</v>
      </c>
      <c r="T109" s="15">
        <f t="shared" si="5"/>
        <v>40</v>
      </c>
      <c r="U109" s="45" t="s">
        <v>113</v>
      </c>
      <c r="V109" s="45"/>
      <c r="W109" s="45"/>
      <c r="X109" s="51">
        <v>256</v>
      </c>
      <c r="Y109" t="s">
        <v>85</v>
      </c>
      <c r="AA109" s="66" t="s">
        <v>327</v>
      </c>
      <c r="AB109" t="s">
        <v>86</v>
      </c>
      <c r="AC109" t="s">
        <v>351</v>
      </c>
      <c r="AD109" s="51" t="s">
        <v>88</v>
      </c>
      <c r="AE109" t="s">
        <v>340</v>
      </c>
      <c r="AF109" s="116" t="s">
        <v>170</v>
      </c>
      <c r="AG109" s="38"/>
      <c r="AH109" s="51" t="s">
        <v>87</v>
      </c>
      <c r="AI109" t="s">
        <v>380</v>
      </c>
      <c r="AN109" s="44" t="str">
        <f>Project!$B$2</f>
        <v>Marine_Plastics_EMFF</v>
      </c>
    </row>
    <row r="110" spans="1:40" x14ac:dyDescent="0.3">
      <c r="A110" t="s">
        <v>318</v>
      </c>
      <c r="B110" t="str">
        <f>VLOOKUP(A110,Samples!$D$2:$E$12,2,FALSE)</f>
        <v>BE2021/03_W05_GPUMP_Inlet2</v>
      </c>
      <c r="C110" s="38" t="s">
        <v>102</v>
      </c>
      <c r="E110" t="s">
        <v>307</v>
      </c>
      <c r="F110" t="s">
        <v>182</v>
      </c>
      <c r="G110" s="53" t="str">
        <f t="shared" si="3"/>
        <v>2021-03_W05_inlet2_100µm_litter10</v>
      </c>
      <c r="J110" t="str">
        <f t="shared" si="4"/>
        <v>BE2021/03_W05_GPUMP_Inlet2_litter10</v>
      </c>
      <c r="K110" t="s">
        <v>311</v>
      </c>
      <c r="L110">
        <f>VLOOKUP(A110,Samples!$D$2:$G$12,4,FALSE)</f>
        <v>200</v>
      </c>
      <c r="M110" t="s">
        <v>322</v>
      </c>
      <c r="N110">
        <v>1</v>
      </c>
      <c r="O110" s="24">
        <v>100</v>
      </c>
      <c r="P110" s="24">
        <v>5000</v>
      </c>
      <c r="Q110" s="50" t="s">
        <v>147</v>
      </c>
      <c r="S110" s="48">
        <v>8</v>
      </c>
      <c r="T110" s="15">
        <f t="shared" si="5"/>
        <v>40</v>
      </c>
      <c r="U110" s="45" t="s">
        <v>113</v>
      </c>
      <c r="V110" s="45"/>
      <c r="W110" s="45"/>
      <c r="X110" s="51">
        <v>104</v>
      </c>
      <c r="Y110" t="s">
        <v>85</v>
      </c>
      <c r="AA110" s="66" t="s">
        <v>327</v>
      </c>
      <c r="AB110" t="s">
        <v>89</v>
      </c>
      <c r="AC110" t="s">
        <v>349</v>
      </c>
      <c r="AD110" s="51" t="s">
        <v>90</v>
      </c>
      <c r="AE110" t="s">
        <v>338</v>
      </c>
      <c r="AF110" s="116" t="s">
        <v>170</v>
      </c>
      <c r="AG110" s="38"/>
      <c r="AH110" s="51" t="s">
        <v>87</v>
      </c>
      <c r="AI110" t="s">
        <v>380</v>
      </c>
      <c r="AN110" s="44" t="str">
        <f>Project!$B$2</f>
        <v>Marine_Plastics_EMFF</v>
      </c>
    </row>
    <row r="111" spans="1:40" x14ac:dyDescent="0.3">
      <c r="A111" t="s">
        <v>319</v>
      </c>
      <c r="B111" t="str">
        <f>VLOOKUP(A111,Samples!$D$2:$E$12,2,FALSE)</f>
        <v>BE2021/03_W05_GPUMP_Inlet3</v>
      </c>
      <c r="C111" s="38" t="s">
        <v>102</v>
      </c>
      <c r="E111" t="s">
        <v>307</v>
      </c>
      <c r="F111" t="s">
        <v>176</v>
      </c>
      <c r="G111" s="53" t="str">
        <f t="shared" si="3"/>
        <v>2021-03_W05_inlet3_100µm_litter4</v>
      </c>
      <c r="J111" t="str">
        <f t="shared" si="4"/>
        <v>BE2021/03_W05_GPUMP_Inlet3_litter4</v>
      </c>
      <c r="K111" t="s">
        <v>311</v>
      </c>
      <c r="L111">
        <f>VLOOKUP(A111,Samples!$D$2:$G$12,4,FALSE)</f>
        <v>200</v>
      </c>
      <c r="M111" t="s">
        <v>322</v>
      </c>
      <c r="N111">
        <v>1</v>
      </c>
      <c r="O111" s="24">
        <v>100</v>
      </c>
      <c r="P111" s="24">
        <v>5000</v>
      </c>
      <c r="Q111" s="50" t="s">
        <v>147</v>
      </c>
      <c r="S111" s="48">
        <v>6</v>
      </c>
      <c r="T111" s="15">
        <f t="shared" si="5"/>
        <v>30</v>
      </c>
      <c r="U111" s="45" t="s">
        <v>113</v>
      </c>
      <c r="V111" s="45"/>
      <c r="W111" s="45"/>
      <c r="X111" s="64">
        <v>3067</v>
      </c>
      <c r="Y111" t="s">
        <v>85</v>
      </c>
      <c r="AA111" s="66" t="s">
        <v>327</v>
      </c>
      <c r="AB111" t="s">
        <v>86</v>
      </c>
      <c r="AC111" t="s">
        <v>351</v>
      </c>
      <c r="AD111" s="51" t="s">
        <v>88</v>
      </c>
      <c r="AE111" t="s">
        <v>340</v>
      </c>
      <c r="AF111" s="116" t="s">
        <v>169</v>
      </c>
      <c r="AG111" s="38"/>
      <c r="AH111" s="51" t="s">
        <v>87</v>
      </c>
      <c r="AI111" t="s">
        <v>380</v>
      </c>
      <c r="AN111" s="44" t="str">
        <f>Project!$B$2</f>
        <v>Marine_Plastics_EMFF</v>
      </c>
    </row>
    <row r="112" spans="1:40" x14ac:dyDescent="0.3">
      <c r="A112" t="s">
        <v>319</v>
      </c>
      <c r="B112" t="str">
        <f>VLOOKUP(A112,Samples!$D$2:$E$12,2,FALSE)</f>
        <v>BE2021/03_W05_GPUMP_Inlet3</v>
      </c>
      <c r="C112" s="38" t="s">
        <v>102</v>
      </c>
      <c r="E112" t="s">
        <v>307</v>
      </c>
      <c r="F112" t="s">
        <v>178</v>
      </c>
      <c r="G112" s="53" t="str">
        <f t="shared" si="3"/>
        <v>2021-03_W05_inlet3_100µm_litter6</v>
      </c>
      <c r="J112" t="str">
        <f t="shared" si="4"/>
        <v>BE2021/03_W05_GPUMP_Inlet3_litter6</v>
      </c>
      <c r="K112" t="s">
        <v>311</v>
      </c>
      <c r="L112">
        <f>VLOOKUP(A112,Samples!$D$2:$G$12,4,FALSE)</f>
        <v>200</v>
      </c>
      <c r="M112" t="s">
        <v>322</v>
      </c>
      <c r="N112">
        <v>1</v>
      </c>
      <c r="O112" s="24">
        <v>100</v>
      </c>
      <c r="P112" s="24">
        <v>5000</v>
      </c>
      <c r="Q112" s="50" t="s">
        <v>147</v>
      </c>
      <c r="S112" s="48">
        <v>6</v>
      </c>
      <c r="T112" s="15">
        <f t="shared" si="5"/>
        <v>30</v>
      </c>
      <c r="U112" s="45" t="s">
        <v>113</v>
      </c>
      <c r="V112" s="45"/>
      <c r="W112" s="45"/>
      <c r="X112" s="64">
        <v>185</v>
      </c>
      <c r="Y112" t="s">
        <v>85</v>
      </c>
      <c r="AA112" s="66" t="s">
        <v>327</v>
      </c>
      <c r="AB112" t="s">
        <v>89</v>
      </c>
      <c r="AC112" t="s">
        <v>349</v>
      </c>
      <c r="AD112" s="51" t="s">
        <v>110</v>
      </c>
      <c r="AE112" t="s">
        <v>344</v>
      </c>
      <c r="AF112" s="116" t="s">
        <v>170</v>
      </c>
      <c r="AG112" s="38"/>
      <c r="AH112" s="51" t="s">
        <v>87</v>
      </c>
      <c r="AI112" t="s">
        <v>380</v>
      </c>
      <c r="AN112" s="44" t="str">
        <f>Project!$B$2</f>
        <v>Marine_Plastics_EMFF</v>
      </c>
    </row>
    <row r="113" spans="1:40" x14ac:dyDescent="0.3">
      <c r="A113" t="s">
        <v>319</v>
      </c>
      <c r="B113" t="str">
        <f>VLOOKUP(A113,Samples!$D$2:$E$12,2,FALSE)</f>
        <v>BE2021/03_W05_GPUMP_Inlet3</v>
      </c>
      <c r="C113" s="38" t="s">
        <v>102</v>
      </c>
      <c r="E113" t="s">
        <v>307</v>
      </c>
      <c r="F113" t="s">
        <v>179</v>
      </c>
      <c r="G113" s="53" t="str">
        <f t="shared" si="3"/>
        <v>2021-03_W05_inlet3_100µm_litter7</v>
      </c>
      <c r="J113" t="str">
        <f t="shared" si="4"/>
        <v>BE2021/03_W05_GPUMP_Inlet3_litter7</v>
      </c>
      <c r="K113" t="s">
        <v>311</v>
      </c>
      <c r="L113">
        <f>VLOOKUP(A113,Samples!$D$2:$G$12,4,FALSE)</f>
        <v>200</v>
      </c>
      <c r="M113" t="s">
        <v>322</v>
      </c>
      <c r="N113">
        <v>1</v>
      </c>
      <c r="O113" s="24">
        <v>100</v>
      </c>
      <c r="P113" s="24">
        <v>5000</v>
      </c>
      <c r="Q113" s="50" t="s">
        <v>147</v>
      </c>
      <c r="S113" s="48">
        <v>6</v>
      </c>
      <c r="T113" s="15">
        <f t="shared" si="5"/>
        <v>30</v>
      </c>
      <c r="U113" s="45" t="s">
        <v>113</v>
      </c>
      <c r="V113" s="45"/>
      <c r="W113" s="45"/>
      <c r="X113" s="64">
        <v>3483</v>
      </c>
      <c r="Y113" t="s">
        <v>85</v>
      </c>
      <c r="AA113" s="66" t="s">
        <v>327</v>
      </c>
      <c r="AB113" t="s">
        <v>86</v>
      </c>
      <c r="AC113" t="s">
        <v>351</v>
      </c>
      <c r="AD113" s="51" t="s">
        <v>88</v>
      </c>
      <c r="AE113" t="s">
        <v>340</v>
      </c>
      <c r="AF113" s="116" t="s">
        <v>169</v>
      </c>
      <c r="AG113" s="38"/>
      <c r="AH113" s="51" t="s">
        <v>87</v>
      </c>
      <c r="AI113" t="s">
        <v>380</v>
      </c>
      <c r="AN113" s="44" t="str">
        <f>Project!$B$2</f>
        <v>Marine_Plastics_EMFF</v>
      </c>
    </row>
    <row r="114" spans="1:40" x14ac:dyDescent="0.3">
      <c r="A114" t="s">
        <v>319</v>
      </c>
      <c r="B114" t="str">
        <f>VLOOKUP(A114,Samples!$D$2:$E$12,2,FALSE)</f>
        <v>BE2021/03_W05_GPUMP_Inlet3</v>
      </c>
      <c r="C114" s="38" t="s">
        <v>102</v>
      </c>
      <c r="E114" t="s">
        <v>307</v>
      </c>
      <c r="F114" t="s">
        <v>181</v>
      </c>
      <c r="G114" s="53" t="str">
        <f t="shared" ref="G114:G166" si="6">_xlfn.CONCAT(A114,"_",C114,"_",F114,)</f>
        <v>2021-03_W05_inlet3_100µm_litter9</v>
      </c>
      <c r="J114" t="str">
        <f t="shared" ref="J114:J166" si="7">CONCATENATE(B114,"_",F114)</f>
        <v>BE2021/03_W05_GPUMP_Inlet3_litter9</v>
      </c>
      <c r="K114" t="s">
        <v>311</v>
      </c>
      <c r="L114">
        <f>VLOOKUP(A114,Samples!$D$2:$G$12,4,FALSE)</f>
        <v>200</v>
      </c>
      <c r="M114" t="s">
        <v>322</v>
      </c>
      <c r="N114">
        <v>1</v>
      </c>
      <c r="O114" s="24">
        <v>100</v>
      </c>
      <c r="P114" s="24">
        <v>5000</v>
      </c>
      <c r="Q114" s="50" t="s">
        <v>147</v>
      </c>
      <c r="S114" s="48">
        <v>6</v>
      </c>
      <c r="T114" s="15">
        <f t="shared" ref="T114:T166" si="8">S114*1000/L114</f>
        <v>30</v>
      </c>
      <c r="U114" s="45" t="s">
        <v>113</v>
      </c>
      <c r="V114" s="45"/>
      <c r="W114" s="45"/>
      <c r="X114" s="64">
        <v>319</v>
      </c>
      <c r="Y114" t="s">
        <v>85</v>
      </c>
      <c r="AA114" s="66" t="s">
        <v>327</v>
      </c>
      <c r="AB114" t="s">
        <v>89</v>
      </c>
      <c r="AC114" t="s">
        <v>349</v>
      </c>
      <c r="AD114" s="51" t="s">
        <v>90</v>
      </c>
      <c r="AE114" t="s">
        <v>338</v>
      </c>
      <c r="AF114" s="116" t="s">
        <v>170</v>
      </c>
      <c r="AG114" s="38"/>
      <c r="AH114" s="51" t="s">
        <v>87</v>
      </c>
      <c r="AI114" t="s">
        <v>380</v>
      </c>
      <c r="AN114" s="44" t="str">
        <f>Project!$B$2</f>
        <v>Marine_Plastics_EMFF</v>
      </c>
    </row>
    <row r="115" spans="1:40" x14ac:dyDescent="0.3">
      <c r="A115" t="s">
        <v>319</v>
      </c>
      <c r="B115" t="str">
        <f>VLOOKUP(A115,Samples!$D$2:$E$12,2,FALSE)</f>
        <v>BE2021/03_W05_GPUMP_Inlet3</v>
      </c>
      <c r="C115" s="38" t="s">
        <v>102</v>
      </c>
      <c r="E115" t="s">
        <v>307</v>
      </c>
      <c r="F115" t="s">
        <v>182</v>
      </c>
      <c r="G115" s="53" t="str">
        <f t="shared" si="6"/>
        <v>2021-03_W05_inlet3_100µm_litter10</v>
      </c>
      <c r="J115" t="str">
        <f t="shared" si="7"/>
        <v>BE2021/03_W05_GPUMP_Inlet3_litter10</v>
      </c>
      <c r="K115" t="s">
        <v>311</v>
      </c>
      <c r="L115">
        <f>VLOOKUP(A115,Samples!$D$2:$G$12,4,FALSE)</f>
        <v>200</v>
      </c>
      <c r="M115" t="s">
        <v>322</v>
      </c>
      <c r="N115">
        <v>1</v>
      </c>
      <c r="O115" s="24">
        <v>100</v>
      </c>
      <c r="P115" s="24">
        <v>5000</v>
      </c>
      <c r="Q115" s="50" t="s">
        <v>147</v>
      </c>
      <c r="S115" s="48">
        <v>6</v>
      </c>
      <c r="T115" s="15">
        <f t="shared" si="8"/>
        <v>30</v>
      </c>
      <c r="U115" s="45" t="s">
        <v>113</v>
      </c>
      <c r="V115" s="45"/>
      <c r="W115" s="45"/>
      <c r="X115" s="64">
        <v>211</v>
      </c>
      <c r="Y115" t="s">
        <v>85</v>
      </c>
      <c r="AA115" s="66" t="s">
        <v>327</v>
      </c>
      <c r="AB115" t="s">
        <v>89</v>
      </c>
      <c r="AC115" t="s">
        <v>349</v>
      </c>
      <c r="AD115" s="51" t="s">
        <v>103</v>
      </c>
      <c r="AE115" t="s">
        <v>339</v>
      </c>
      <c r="AF115" s="116" t="s">
        <v>170</v>
      </c>
      <c r="AG115" s="38"/>
      <c r="AH115" s="51" t="s">
        <v>87</v>
      </c>
      <c r="AI115" t="s">
        <v>380</v>
      </c>
      <c r="AN115" s="44" t="str">
        <f>Project!$B$2</f>
        <v>Marine_Plastics_EMFF</v>
      </c>
    </row>
    <row r="116" spans="1:40" s="32" customFormat="1" x14ac:dyDescent="0.3">
      <c r="A116" s="32" t="s">
        <v>319</v>
      </c>
      <c r="B116" t="str">
        <f>VLOOKUP(A116,Samples!$D$2:$E$12,2,FALSE)</f>
        <v>BE2021/03_W05_GPUMP_Inlet3</v>
      </c>
      <c r="C116" s="49" t="s">
        <v>102</v>
      </c>
      <c r="D116"/>
      <c r="E116" t="s">
        <v>307</v>
      </c>
      <c r="F116" s="32" t="s">
        <v>186</v>
      </c>
      <c r="G116" s="53" t="str">
        <f t="shared" si="6"/>
        <v>2021-03_W05_inlet3_100µm_litter14</v>
      </c>
      <c r="J116" t="str">
        <f t="shared" si="7"/>
        <v>BE2021/03_W05_GPUMP_Inlet3_litter14</v>
      </c>
      <c r="K116" t="s">
        <v>311</v>
      </c>
      <c r="L116">
        <f>VLOOKUP(A116,Samples!$D$2:$G$12,4,FALSE)</f>
        <v>200</v>
      </c>
      <c r="M116" t="s">
        <v>322</v>
      </c>
      <c r="N116">
        <v>1</v>
      </c>
      <c r="O116" s="24">
        <v>100</v>
      </c>
      <c r="P116" s="24">
        <v>5000</v>
      </c>
      <c r="Q116" s="50" t="s">
        <v>147</v>
      </c>
      <c r="R116" s="63"/>
      <c r="S116" s="48">
        <v>6</v>
      </c>
      <c r="T116" s="15">
        <f t="shared" si="8"/>
        <v>30</v>
      </c>
      <c r="U116" s="45" t="s">
        <v>113</v>
      </c>
      <c r="V116" s="45"/>
      <c r="W116" s="45"/>
      <c r="X116" s="65">
        <v>181</v>
      </c>
      <c r="Y116" s="32" t="s">
        <v>85</v>
      </c>
      <c r="Z116" s="36"/>
      <c r="AA116" s="66" t="s">
        <v>327</v>
      </c>
      <c r="AB116" s="32" t="s">
        <v>89</v>
      </c>
      <c r="AC116" t="s">
        <v>349</v>
      </c>
      <c r="AD116" s="52" t="s">
        <v>88</v>
      </c>
      <c r="AE116" t="s">
        <v>340</v>
      </c>
      <c r="AF116" s="116" t="s">
        <v>170</v>
      </c>
      <c r="AG116" s="49"/>
      <c r="AH116" s="52" t="s">
        <v>87</v>
      </c>
      <c r="AI116" t="s">
        <v>380</v>
      </c>
      <c r="AJ116" s="52"/>
      <c r="AL116" s="52"/>
      <c r="AN116" s="44" t="str">
        <f>Project!$B$2</f>
        <v>Marine_Plastics_EMFF</v>
      </c>
    </row>
    <row r="117" spans="1:40" x14ac:dyDescent="0.3">
      <c r="A117" t="s">
        <v>320</v>
      </c>
      <c r="B117" t="str">
        <f>VLOOKUP(A117,Samples!$D$2:$E$12,2,FALSE)</f>
        <v>BE2021/03_W08_GPUMP_Inlet2</v>
      </c>
      <c r="C117" s="38" t="s">
        <v>102</v>
      </c>
      <c r="E117" t="s">
        <v>307</v>
      </c>
      <c r="F117" t="s">
        <v>173</v>
      </c>
      <c r="G117" s="53" t="str">
        <f t="shared" si="6"/>
        <v>2021-03_W08_inlet2_100µm_litter1</v>
      </c>
      <c r="J117" t="str">
        <f t="shared" si="7"/>
        <v>BE2021/03_W08_GPUMP_Inlet2_litter1</v>
      </c>
      <c r="K117" t="s">
        <v>311</v>
      </c>
      <c r="L117">
        <f>VLOOKUP(A117,Samples!$D$2:$G$12,4,FALSE)</f>
        <v>300</v>
      </c>
      <c r="M117" t="s">
        <v>322</v>
      </c>
      <c r="N117">
        <v>1</v>
      </c>
      <c r="O117" s="24">
        <v>100</v>
      </c>
      <c r="P117" s="24">
        <v>5000</v>
      </c>
      <c r="Q117" s="50" t="s">
        <v>147</v>
      </c>
      <c r="R117" s="54">
        <v>3</v>
      </c>
      <c r="S117" s="48">
        <v>3</v>
      </c>
      <c r="T117" s="15">
        <f t="shared" si="8"/>
        <v>10</v>
      </c>
      <c r="U117" s="45" t="s">
        <v>113</v>
      </c>
      <c r="V117" s="45"/>
      <c r="W117" s="45"/>
      <c r="X117" s="51">
        <v>147</v>
      </c>
      <c r="Y117" t="s">
        <v>85</v>
      </c>
      <c r="AA117" s="66" t="s">
        <v>327</v>
      </c>
      <c r="AB117" t="s">
        <v>89</v>
      </c>
      <c r="AC117" t="s">
        <v>349</v>
      </c>
      <c r="AD117" s="51" t="s">
        <v>90</v>
      </c>
      <c r="AE117" t="s">
        <v>338</v>
      </c>
      <c r="AF117" s="116" t="s">
        <v>170</v>
      </c>
      <c r="AG117" s="38"/>
      <c r="AH117" s="51" t="s">
        <v>87</v>
      </c>
      <c r="AI117" t="s">
        <v>380</v>
      </c>
      <c r="AN117" s="44" t="str">
        <f>Project!$B$2</f>
        <v>Marine_Plastics_EMFF</v>
      </c>
    </row>
    <row r="118" spans="1:40" x14ac:dyDescent="0.3">
      <c r="A118" t="s">
        <v>320</v>
      </c>
      <c r="B118" t="str">
        <f>VLOOKUP(A118,Samples!$D$2:$E$12,2,FALSE)</f>
        <v>BE2021/03_W08_GPUMP_Inlet2</v>
      </c>
      <c r="C118" s="38" t="s">
        <v>102</v>
      </c>
      <c r="E118" t="s">
        <v>307</v>
      </c>
      <c r="F118" t="s">
        <v>174</v>
      </c>
      <c r="G118" s="53" t="str">
        <f t="shared" si="6"/>
        <v>2021-03_W08_inlet2_100µm_litter2</v>
      </c>
      <c r="J118" t="str">
        <f t="shared" si="7"/>
        <v>BE2021/03_W08_GPUMP_Inlet2_litter2</v>
      </c>
      <c r="K118" t="s">
        <v>311</v>
      </c>
      <c r="L118">
        <f>VLOOKUP(A118,Samples!$D$2:$G$12,4,FALSE)</f>
        <v>300</v>
      </c>
      <c r="M118" t="s">
        <v>322</v>
      </c>
      <c r="N118">
        <v>1</v>
      </c>
      <c r="O118" s="24">
        <v>100</v>
      </c>
      <c r="P118" s="24">
        <v>5000</v>
      </c>
      <c r="Q118" s="50" t="s">
        <v>147</v>
      </c>
      <c r="S118" s="48">
        <v>3</v>
      </c>
      <c r="T118" s="15">
        <f t="shared" si="8"/>
        <v>10</v>
      </c>
      <c r="U118" s="45" t="s">
        <v>113</v>
      </c>
      <c r="V118" s="45"/>
      <c r="W118" s="45"/>
      <c r="X118" s="51">
        <v>392</v>
      </c>
      <c r="Y118" t="s">
        <v>85</v>
      </c>
      <c r="AA118" s="66" t="s">
        <v>327</v>
      </c>
      <c r="AB118" t="s">
        <v>86</v>
      </c>
      <c r="AC118" t="s">
        <v>351</v>
      </c>
      <c r="AD118" s="51" t="s">
        <v>90</v>
      </c>
      <c r="AE118" t="s">
        <v>338</v>
      </c>
      <c r="AF118" s="116" t="s">
        <v>168</v>
      </c>
      <c r="AG118" s="38"/>
      <c r="AH118" s="51" t="s">
        <v>87</v>
      </c>
      <c r="AI118" t="s">
        <v>380</v>
      </c>
      <c r="AN118" s="44" t="str">
        <f>Project!$B$2</f>
        <v>Marine_Plastics_EMFF</v>
      </c>
    </row>
    <row r="119" spans="1:40" s="32" customFormat="1" x14ac:dyDescent="0.3">
      <c r="A119" s="32" t="s">
        <v>320</v>
      </c>
      <c r="B119" t="str">
        <f>VLOOKUP(A119,Samples!$D$2:$E$12,2,FALSE)</f>
        <v>BE2021/03_W08_GPUMP_Inlet2</v>
      </c>
      <c r="C119" s="49" t="s">
        <v>102</v>
      </c>
      <c r="D119"/>
      <c r="E119" t="s">
        <v>307</v>
      </c>
      <c r="F119" s="32" t="s">
        <v>175</v>
      </c>
      <c r="G119" s="53" t="str">
        <f t="shared" si="6"/>
        <v>2021-03_W08_inlet2_100µm_litter3</v>
      </c>
      <c r="J119" t="str">
        <f t="shared" si="7"/>
        <v>BE2021/03_W08_GPUMP_Inlet2_litter3</v>
      </c>
      <c r="K119" t="s">
        <v>311</v>
      </c>
      <c r="L119">
        <f>VLOOKUP(A119,Samples!$D$2:$G$12,4,FALSE)</f>
        <v>300</v>
      </c>
      <c r="M119" t="s">
        <v>322</v>
      </c>
      <c r="N119">
        <v>1</v>
      </c>
      <c r="O119" s="24">
        <v>100</v>
      </c>
      <c r="P119" s="24">
        <v>5000</v>
      </c>
      <c r="Q119" s="50" t="s">
        <v>147</v>
      </c>
      <c r="R119" s="63"/>
      <c r="S119" s="48">
        <v>3</v>
      </c>
      <c r="T119" s="15">
        <f t="shared" si="8"/>
        <v>10</v>
      </c>
      <c r="U119" s="45" t="s">
        <v>113</v>
      </c>
      <c r="V119" s="45"/>
      <c r="W119" s="45"/>
      <c r="X119" s="52">
        <v>445</v>
      </c>
      <c r="Y119" s="32" t="s">
        <v>85</v>
      </c>
      <c r="Z119" s="36"/>
      <c r="AA119" s="66" t="s">
        <v>327</v>
      </c>
      <c r="AB119" s="32" t="s">
        <v>86</v>
      </c>
      <c r="AC119" t="s">
        <v>351</v>
      </c>
      <c r="AD119" s="52" t="s">
        <v>90</v>
      </c>
      <c r="AE119" t="s">
        <v>338</v>
      </c>
      <c r="AF119" s="116" t="s">
        <v>168</v>
      </c>
      <c r="AG119" s="49"/>
      <c r="AH119" s="52" t="s">
        <v>87</v>
      </c>
      <c r="AI119" t="s">
        <v>380</v>
      </c>
      <c r="AJ119" s="52"/>
      <c r="AL119" s="52"/>
      <c r="AN119" s="44" t="str">
        <f>Project!$B$2</f>
        <v>Marine_Plastics_EMFF</v>
      </c>
    </row>
    <row r="120" spans="1:40" x14ac:dyDescent="0.3">
      <c r="A120" t="s">
        <v>321</v>
      </c>
      <c r="B120" t="str">
        <f>VLOOKUP(A120,Samples!$D$2:$E$12,2,FALSE)</f>
        <v>BE2021/03_W08_GPUMP_Inlet3</v>
      </c>
      <c r="C120" s="38" t="s">
        <v>102</v>
      </c>
      <c r="E120" t="s">
        <v>307</v>
      </c>
      <c r="F120" t="s">
        <v>173</v>
      </c>
      <c r="G120" s="53" t="str">
        <f t="shared" si="6"/>
        <v>2021-03_W08_inlet3_100µm_litter1</v>
      </c>
      <c r="J120" t="str">
        <f t="shared" si="7"/>
        <v>BE2021/03_W08_GPUMP_Inlet3_litter1</v>
      </c>
      <c r="K120" t="s">
        <v>311</v>
      </c>
      <c r="L120">
        <f>VLOOKUP(A120,Samples!$D$2:$G$12,4,FALSE)</f>
        <v>300</v>
      </c>
      <c r="M120" t="s">
        <v>322</v>
      </c>
      <c r="N120">
        <v>1</v>
      </c>
      <c r="O120" s="24">
        <v>100</v>
      </c>
      <c r="P120" s="24">
        <v>5000</v>
      </c>
      <c r="Q120" s="50" t="s">
        <v>147</v>
      </c>
      <c r="R120" s="54">
        <v>13</v>
      </c>
      <c r="S120" s="48">
        <v>13</v>
      </c>
      <c r="T120" s="74">
        <f t="shared" si="8"/>
        <v>43.333333333333336</v>
      </c>
      <c r="U120" s="45" t="s">
        <v>113</v>
      </c>
      <c r="V120" s="45"/>
      <c r="W120" s="45"/>
      <c r="X120" s="51">
        <v>115</v>
      </c>
      <c r="Y120" t="s">
        <v>85</v>
      </c>
      <c r="AA120" s="66" t="s">
        <v>327</v>
      </c>
      <c r="AB120" t="s">
        <v>89</v>
      </c>
      <c r="AC120" t="s">
        <v>349</v>
      </c>
      <c r="AD120" s="51" t="s">
        <v>103</v>
      </c>
      <c r="AE120" t="s">
        <v>339</v>
      </c>
      <c r="AF120" s="116" t="s">
        <v>170</v>
      </c>
      <c r="AG120" s="38"/>
      <c r="AH120" s="51" t="s">
        <v>87</v>
      </c>
      <c r="AI120" t="s">
        <v>380</v>
      </c>
      <c r="AN120" s="44" t="str">
        <f>Project!$B$2</f>
        <v>Marine_Plastics_EMFF</v>
      </c>
    </row>
    <row r="121" spans="1:40" x14ac:dyDescent="0.3">
      <c r="A121" t="s">
        <v>321</v>
      </c>
      <c r="B121" t="str">
        <f>VLOOKUP(A121,Samples!$D$2:$E$12,2,FALSE)</f>
        <v>BE2021/03_W08_GPUMP_Inlet3</v>
      </c>
      <c r="C121" s="38" t="s">
        <v>102</v>
      </c>
      <c r="E121" t="s">
        <v>307</v>
      </c>
      <c r="F121" t="s">
        <v>174</v>
      </c>
      <c r="G121" s="53" t="str">
        <f t="shared" si="6"/>
        <v>2021-03_W08_inlet3_100µm_litter2</v>
      </c>
      <c r="J121" t="str">
        <f t="shared" si="7"/>
        <v>BE2021/03_W08_GPUMP_Inlet3_litter2</v>
      </c>
      <c r="K121" t="s">
        <v>311</v>
      </c>
      <c r="L121">
        <f>VLOOKUP(A121,Samples!$D$2:$G$12,4,FALSE)</f>
        <v>300</v>
      </c>
      <c r="M121" t="s">
        <v>322</v>
      </c>
      <c r="N121">
        <v>1</v>
      </c>
      <c r="O121" s="24">
        <v>100</v>
      </c>
      <c r="P121" s="24">
        <v>5000</v>
      </c>
      <c r="Q121" s="50" t="s">
        <v>147</v>
      </c>
      <c r="S121" s="48">
        <v>13</v>
      </c>
      <c r="T121" s="74">
        <f t="shared" si="8"/>
        <v>43.333333333333336</v>
      </c>
      <c r="U121" s="45" t="s">
        <v>113</v>
      </c>
      <c r="V121" s="45"/>
      <c r="W121" s="45"/>
      <c r="X121" s="51">
        <v>291</v>
      </c>
      <c r="Y121" t="s">
        <v>85</v>
      </c>
      <c r="AA121" s="66" t="s">
        <v>327</v>
      </c>
      <c r="AB121" t="s">
        <v>86</v>
      </c>
      <c r="AC121" t="s">
        <v>351</v>
      </c>
      <c r="AD121" s="51" t="s">
        <v>88</v>
      </c>
      <c r="AE121" t="s">
        <v>340</v>
      </c>
      <c r="AF121" s="116" t="s">
        <v>170</v>
      </c>
      <c r="AG121" s="38"/>
      <c r="AH121" s="51" t="s">
        <v>87</v>
      </c>
      <c r="AI121" t="s">
        <v>380</v>
      </c>
      <c r="AN121" s="44" t="str">
        <f>Project!$B$2</f>
        <v>Marine_Plastics_EMFF</v>
      </c>
    </row>
    <row r="122" spans="1:40" x14ac:dyDescent="0.3">
      <c r="A122" t="s">
        <v>321</v>
      </c>
      <c r="B122" t="str">
        <f>VLOOKUP(A122,Samples!$D$2:$E$12,2,FALSE)</f>
        <v>BE2021/03_W08_GPUMP_Inlet3</v>
      </c>
      <c r="C122" s="38" t="s">
        <v>102</v>
      </c>
      <c r="E122" t="s">
        <v>307</v>
      </c>
      <c r="F122" t="s">
        <v>175</v>
      </c>
      <c r="G122" s="53" t="str">
        <f t="shared" si="6"/>
        <v>2021-03_W08_inlet3_100µm_litter3</v>
      </c>
      <c r="J122" t="str">
        <f t="shared" si="7"/>
        <v>BE2021/03_W08_GPUMP_Inlet3_litter3</v>
      </c>
      <c r="K122" t="s">
        <v>311</v>
      </c>
      <c r="L122">
        <f>VLOOKUP(A122,Samples!$D$2:$G$12,4,FALSE)</f>
        <v>300</v>
      </c>
      <c r="M122" t="s">
        <v>322</v>
      </c>
      <c r="N122">
        <v>1</v>
      </c>
      <c r="O122" s="24">
        <v>100</v>
      </c>
      <c r="P122" s="24">
        <v>5000</v>
      </c>
      <c r="Q122" s="50" t="s">
        <v>147</v>
      </c>
      <c r="S122" s="48">
        <v>13</v>
      </c>
      <c r="T122" s="74">
        <f t="shared" si="8"/>
        <v>43.333333333333336</v>
      </c>
      <c r="U122" s="45" t="s">
        <v>113</v>
      </c>
      <c r="V122" s="45"/>
      <c r="W122" s="45"/>
      <c r="X122" s="51">
        <v>108</v>
      </c>
      <c r="Y122" t="s">
        <v>85</v>
      </c>
      <c r="AA122" s="66" t="s">
        <v>327</v>
      </c>
      <c r="AB122" t="s">
        <v>89</v>
      </c>
      <c r="AC122" t="s">
        <v>349</v>
      </c>
      <c r="AD122" s="51" t="s">
        <v>167</v>
      </c>
      <c r="AE122" t="s">
        <v>345</v>
      </c>
      <c r="AF122" s="116" t="s">
        <v>170</v>
      </c>
      <c r="AG122" s="38"/>
      <c r="AH122" s="51" t="s">
        <v>87</v>
      </c>
      <c r="AI122" t="s">
        <v>380</v>
      </c>
      <c r="AN122" s="44" t="str">
        <f>Project!$B$2</f>
        <v>Marine_Plastics_EMFF</v>
      </c>
    </row>
    <row r="123" spans="1:40" x14ac:dyDescent="0.3">
      <c r="A123" t="s">
        <v>321</v>
      </c>
      <c r="B123" t="str">
        <f>VLOOKUP(A123,Samples!$D$2:$E$12,2,FALSE)</f>
        <v>BE2021/03_W08_GPUMP_Inlet3</v>
      </c>
      <c r="C123" s="38" t="s">
        <v>102</v>
      </c>
      <c r="E123" t="s">
        <v>307</v>
      </c>
      <c r="F123" t="s">
        <v>176</v>
      </c>
      <c r="G123" s="53" t="str">
        <f t="shared" si="6"/>
        <v>2021-03_W08_inlet3_100µm_litter4</v>
      </c>
      <c r="J123" t="str">
        <f t="shared" si="7"/>
        <v>BE2021/03_W08_GPUMP_Inlet3_litter4</v>
      </c>
      <c r="K123" t="s">
        <v>311</v>
      </c>
      <c r="L123">
        <f>VLOOKUP(A123,Samples!$D$2:$G$12,4,FALSE)</f>
        <v>300</v>
      </c>
      <c r="M123" t="s">
        <v>322</v>
      </c>
      <c r="N123">
        <v>1</v>
      </c>
      <c r="O123" s="24">
        <v>100</v>
      </c>
      <c r="P123" s="24">
        <v>5000</v>
      </c>
      <c r="Q123" s="50" t="s">
        <v>147</v>
      </c>
      <c r="S123" s="48">
        <v>13</v>
      </c>
      <c r="T123" s="74">
        <f t="shared" si="8"/>
        <v>43.333333333333336</v>
      </c>
      <c r="U123" s="45" t="s">
        <v>113</v>
      </c>
      <c r="V123" s="45"/>
      <c r="W123" s="45"/>
      <c r="X123" s="51">
        <v>510</v>
      </c>
      <c r="Y123" t="s">
        <v>85</v>
      </c>
      <c r="AA123" s="66" t="s">
        <v>327</v>
      </c>
      <c r="AB123" t="s">
        <v>86</v>
      </c>
      <c r="AC123" t="s">
        <v>351</v>
      </c>
      <c r="AD123" s="51" t="s">
        <v>88</v>
      </c>
      <c r="AE123" t="s">
        <v>340</v>
      </c>
      <c r="AF123" s="116" t="s">
        <v>168</v>
      </c>
      <c r="AG123" s="38"/>
      <c r="AH123" s="51" t="s">
        <v>87</v>
      </c>
      <c r="AI123" t="s">
        <v>380</v>
      </c>
      <c r="AN123" s="44" t="str">
        <f>Project!$B$2</f>
        <v>Marine_Plastics_EMFF</v>
      </c>
    </row>
    <row r="124" spans="1:40" x14ac:dyDescent="0.3">
      <c r="A124" t="s">
        <v>321</v>
      </c>
      <c r="B124" t="str">
        <f>VLOOKUP(A124,Samples!$D$2:$E$12,2,FALSE)</f>
        <v>BE2021/03_W08_GPUMP_Inlet3</v>
      </c>
      <c r="C124" s="38" t="s">
        <v>102</v>
      </c>
      <c r="E124" t="s">
        <v>307</v>
      </c>
      <c r="F124" t="s">
        <v>177</v>
      </c>
      <c r="G124" s="53" t="str">
        <f t="shared" si="6"/>
        <v>2021-03_W08_inlet3_100µm_litter5</v>
      </c>
      <c r="J124" t="str">
        <f t="shared" si="7"/>
        <v>BE2021/03_W08_GPUMP_Inlet3_litter5</v>
      </c>
      <c r="K124" t="s">
        <v>311</v>
      </c>
      <c r="L124">
        <f>VLOOKUP(A124,Samples!$D$2:$G$12,4,FALSE)</f>
        <v>300</v>
      </c>
      <c r="M124" t="s">
        <v>322</v>
      </c>
      <c r="N124">
        <v>1</v>
      </c>
      <c r="O124" s="24">
        <v>100</v>
      </c>
      <c r="P124" s="24">
        <v>5000</v>
      </c>
      <c r="Q124" s="50" t="s">
        <v>147</v>
      </c>
      <c r="S124" s="48">
        <v>13</v>
      </c>
      <c r="T124" s="74">
        <f t="shared" si="8"/>
        <v>43.333333333333336</v>
      </c>
      <c r="U124" s="45" t="s">
        <v>113</v>
      </c>
      <c r="V124" s="45"/>
      <c r="W124" s="45"/>
      <c r="X124" s="51">
        <v>240</v>
      </c>
      <c r="Y124" t="s">
        <v>85</v>
      </c>
      <c r="AA124" s="66" t="s">
        <v>327</v>
      </c>
      <c r="AB124" t="s">
        <v>86</v>
      </c>
      <c r="AC124" t="s">
        <v>351</v>
      </c>
      <c r="AD124" s="51" t="s">
        <v>114</v>
      </c>
      <c r="AE124" t="s">
        <v>346</v>
      </c>
      <c r="AF124" s="116" t="s">
        <v>170</v>
      </c>
      <c r="AG124" s="38"/>
      <c r="AH124" s="51" t="s">
        <v>87</v>
      </c>
      <c r="AI124" t="s">
        <v>380</v>
      </c>
      <c r="AN124" s="44" t="str">
        <f>Project!$B$2</f>
        <v>Marine_Plastics_EMFF</v>
      </c>
    </row>
    <row r="125" spans="1:40" x14ac:dyDescent="0.3">
      <c r="A125" t="s">
        <v>321</v>
      </c>
      <c r="B125" t="str">
        <f>VLOOKUP(A125,Samples!$D$2:$E$12,2,FALSE)</f>
        <v>BE2021/03_W08_GPUMP_Inlet3</v>
      </c>
      <c r="C125" s="38" t="s">
        <v>102</v>
      </c>
      <c r="E125" t="s">
        <v>307</v>
      </c>
      <c r="F125" t="s">
        <v>178</v>
      </c>
      <c r="G125" s="53" t="str">
        <f t="shared" si="6"/>
        <v>2021-03_W08_inlet3_100µm_litter6</v>
      </c>
      <c r="J125" t="str">
        <f t="shared" si="7"/>
        <v>BE2021/03_W08_GPUMP_Inlet3_litter6</v>
      </c>
      <c r="K125" t="s">
        <v>311</v>
      </c>
      <c r="L125">
        <f>VLOOKUP(A125,Samples!$D$2:$G$12,4,FALSE)</f>
        <v>300</v>
      </c>
      <c r="M125" t="s">
        <v>322</v>
      </c>
      <c r="N125">
        <v>1</v>
      </c>
      <c r="O125" s="24">
        <v>100</v>
      </c>
      <c r="P125" s="24">
        <v>5000</v>
      </c>
      <c r="Q125" s="50" t="s">
        <v>147</v>
      </c>
      <c r="S125" s="48">
        <v>13</v>
      </c>
      <c r="T125" s="74">
        <f t="shared" si="8"/>
        <v>43.333333333333336</v>
      </c>
      <c r="U125" s="45" t="s">
        <v>113</v>
      </c>
      <c r="V125" s="45"/>
      <c r="W125" s="45"/>
      <c r="X125" s="51">
        <v>606</v>
      </c>
      <c r="Y125" t="s">
        <v>85</v>
      </c>
      <c r="AA125" s="66" t="s">
        <v>327</v>
      </c>
      <c r="AB125" t="s">
        <v>86</v>
      </c>
      <c r="AC125" t="s">
        <v>351</v>
      </c>
      <c r="AD125" s="51" t="s">
        <v>90</v>
      </c>
      <c r="AE125" t="s">
        <v>338</v>
      </c>
      <c r="AF125" s="116" t="s">
        <v>168</v>
      </c>
      <c r="AG125" s="38"/>
      <c r="AH125" s="51" t="s">
        <v>87</v>
      </c>
      <c r="AI125" t="s">
        <v>380</v>
      </c>
      <c r="AN125" s="44" t="str">
        <f>Project!$B$2</f>
        <v>Marine_Plastics_EMFF</v>
      </c>
    </row>
    <row r="126" spans="1:40" x14ac:dyDescent="0.3">
      <c r="A126" t="s">
        <v>321</v>
      </c>
      <c r="B126" t="str">
        <f>VLOOKUP(A126,Samples!$D$2:$E$12,2,FALSE)</f>
        <v>BE2021/03_W08_GPUMP_Inlet3</v>
      </c>
      <c r="C126" s="38" t="s">
        <v>102</v>
      </c>
      <c r="E126" t="s">
        <v>307</v>
      </c>
      <c r="F126" t="s">
        <v>179</v>
      </c>
      <c r="G126" s="53" t="str">
        <f t="shared" si="6"/>
        <v>2021-03_W08_inlet3_100µm_litter7</v>
      </c>
      <c r="J126" t="str">
        <f t="shared" si="7"/>
        <v>BE2021/03_W08_GPUMP_Inlet3_litter7</v>
      </c>
      <c r="K126" t="s">
        <v>311</v>
      </c>
      <c r="L126">
        <f>VLOOKUP(A126,Samples!$D$2:$G$12,4,FALSE)</f>
        <v>300</v>
      </c>
      <c r="M126" t="s">
        <v>322</v>
      </c>
      <c r="N126">
        <v>1</v>
      </c>
      <c r="O126" s="24">
        <v>100</v>
      </c>
      <c r="P126" s="24">
        <v>5000</v>
      </c>
      <c r="Q126" s="50" t="s">
        <v>147</v>
      </c>
      <c r="S126" s="48">
        <v>13</v>
      </c>
      <c r="T126" s="74">
        <f t="shared" si="8"/>
        <v>43.333333333333336</v>
      </c>
      <c r="U126" s="45" t="s">
        <v>113</v>
      </c>
      <c r="V126" s="45"/>
      <c r="W126" s="45"/>
      <c r="X126" s="51">
        <v>1703</v>
      </c>
      <c r="Y126" t="s">
        <v>85</v>
      </c>
      <c r="AA126" s="66" t="s">
        <v>327</v>
      </c>
      <c r="AB126" t="s">
        <v>86</v>
      </c>
      <c r="AC126" t="s">
        <v>351</v>
      </c>
      <c r="AD126" s="51" t="s">
        <v>90</v>
      </c>
      <c r="AE126" t="s">
        <v>338</v>
      </c>
      <c r="AF126" s="116" t="s">
        <v>169</v>
      </c>
      <c r="AG126" s="38"/>
      <c r="AH126" s="51" t="s">
        <v>87</v>
      </c>
      <c r="AI126" t="s">
        <v>380</v>
      </c>
      <c r="AN126" s="44" t="str">
        <f>Project!$B$2</f>
        <v>Marine_Plastics_EMFF</v>
      </c>
    </row>
    <row r="127" spans="1:40" x14ac:dyDescent="0.3">
      <c r="A127" t="s">
        <v>321</v>
      </c>
      <c r="B127" t="str">
        <f>VLOOKUP(A127,Samples!$D$2:$E$12,2,FALSE)</f>
        <v>BE2021/03_W08_GPUMP_Inlet3</v>
      </c>
      <c r="C127" s="38" t="s">
        <v>102</v>
      </c>
      <c r="E127" t="s">
        <v>307</v>
      </c>
      <c r="F127" t="s">
        <v>180</v>
      </c>
      <c r="G127" s="53" t="str">
        <f t="shared" si="6"/>
        <v>2021-03_W08_inlet3_100µm_litter8</v>
      </c>
      <c r="J127" t="str">
        <f t="shared" si="7"/>
        <v>BE2021/03_W08_GPUMP_Inlet3_litter8</v>
      </c>
      <c r="K127" t="s">
        <v>311</v>
      </c>
      <c r="L127">
        <f>VLOOKUP(A127,Samples!$D$2:$G$12,4,FALSE)</f>
        <v>300</v>
      </c>
      <c r="M127" t="s">
        <v>322</v>
      </c>
      <c r="N127">
        <v>1</v>
      </c>
      <c r="O127" s="24">
        <v>100</v>
      </c>
      <c r="P127" s="24">
        <v>5000</v>
      </c>
      <c r="Q127" s="50" t="s">
        <v>147</v>
      </c>
      <c r="S127" s="48">
        <v>13</v>
      </c>
      <c r="T127" s="74">
        <f t="shared" si="8"/>
        <v>43.333333333333336</v>
      </c>
      <c r="U127" s="45" t="s">
        <v>113</v>
      </c>
      <c r="V127" s="45"/>
      <c r="W127" s="45"/>
      <c r="X127" s="51">
        <v>1375</v>
      </c>
      <c r="Y127" t="s">
        <v>85</v>
      </c>
      <c r="AA127" s="66" t="s">
        <v>327</v>
      </c>
      <c r="AB127" t="s">
        <v>86</v>
      </c>
      <c r="AC127" t="s">
        <v>351</v>
      </c>
      <c r="AD127" s="51" t="s">
        <v>90</v>
      </c>
      <c r="AE127" t="s">
        <v>338</v>
      </c>
      <c r="AF127" s="116" t="s">
        <v>169</v>
      </c>
      <c r="AG127" s="38"/>
      <c r="AH127" s="51" t="s">
        <v>87</v>
      </c>
      <c r="AI127" t="s">
        <v>380</v>
      </c>
      <c r="AN127" s="44" t="str">
        <f>Project!$B$2</f>
        <v>Marine_Plastics_EMFF</v>
      </c>
    </row>
    <row r="128" spans="1:40" x14ac:dyDescent="0.3">
      <c r="A128" t="s">
        <v>321</v>
      </c>
      <c r="B128" t="str">
        <f>VLOOKUP(A128,Samples!$D$2:$E$12,2,FALSE)</f>
        <v>BE2021/03_W08_GPUMP_Inlet3</v>
      </c>
      <c r="C128" s="38" t="s">
        <v>102</v>
      </c>
      <c r="E128" t="s">
        <v>307</v>
      </c>
      <c r="F128" t="s">
        <v>181</v>
      </c>
      <c r="G128" s="53" t="str">
        <f t="shared" si="6"/>
        <v>2021-03_W08_inlet3_100µm_litter9</v>
      </c>
      <c r="J128" t="str">
        <f t="shared" si="7"/>
        <v>BE2021/03_W08_GPUMP_Inlet3_litter9</v>
      </c>
      <c r="K128" t="s">
        <v>311</v>
      </c>
      <c r="L128">
        <f>VLOOKUP(A128,Samples!$D$2:$G$12,4,FALSE)</f>
        <v>300</v>
      </c>
      <c r="M128" t="s">
        <v>322</v>
      </c>
      <c r="N128">
        <v>1</v>
      </c>
      <c r="O128" s="24">
        <v>100</v>
      </c>
      <c r="P128" s="24">
        <v>5000</v>
      </c>
      <c r="Q128" s="50" t="s">
        <v>147</v>
      </c>
      <c r="S128" s="48">
        <v>13</v>
      </c>
      <c r="T128" s="74">
        <f t="shared" si="8"/>
        <v>43.333333333333336</v>
      </c>
      <c r="U128" s="45" t="s">
        <v>113</v>
      </c>
      <c r="V128" s="45"/>
      <c r="W128" s="45"/>
      <c r="X128" s="51">
        <v>376</v>
      </c>
      <c r="Y128" t="s">
        <v>85</v>
      </c>
      <c r="AA128" s="66" t="s">
        <v>327</v>
      </c>
      <c r="AB128" t="s">
        <v>86</v>
      </c>
      <c r="AC128" t="s">
        <v>351</v>
      </c>
      <c r="AD128" s="51" t="s">
        <v>90</v>
      </c>
      <c r="AE128" t="s">
        <v>338</v>
      </c>
      <c r="AF128" s="116" t="s">
        <v>168</v>
      </c>
      <c r="AG128" s="38"/>
      <c r="AH128" s="51" t="s">
        <v>87</v>
      </c>
      <c r="AI128" t="s">
        <v>380</v>
      </c>
      <c r="AN128" s="44" t="str">
        <f>Project!$B$2</f>
        <v>Marine_Plastics_EMFF</v>
      </c>
    </row>
    <row r="129" spans="1:40" x14ac:dyDescent="0.3">
      <c r="A129" t="s">
        <v>321</v>
      </c>
      <c r="B129" t="str">
        <f>VLOOKUP(A129,Samples!$D$2:$E$12,2,FALSE)</f>
        <v>BE2021/03_W08_GPUMP_Inlet3</v>
      </c>
      <c r="C129" s="38" t="s">
        <v>102</v>
      </c>
      <c r="E129" t="s">
        <v>307</v>
      </c>
      <c r="F129" t="s">
        <v>182</v>
      </c>
      <c r="G129" s="53" t="str">
        <f t="shared" si="6"/>
        <v>2021-03_W08_inlet3_100µm_litter10</v>
      </c>
      <c r="J129" t="str">
        <f t="shared" si="7"/>
        <v>BE2021/03_W08_GPUMP_Inlet3_litter10</v>
      </c>
      <c r="K129" t="s">
        <v>311</v>
      </c>
      <c r="L129">
        <f>VLOOKUP(A129,Samples!$D$2:$G$12,4,FALSE)</f>
        <v>300</v>
      </c>
      <c r="M129" t="s">
        <v>322</v>
      </c>
      <c r="N129">
        <v>1</v>
      </c>
      <c r="O129" s="24">
        <v>100</v>
      </c>
      <c r="P129" s="24">
        <v>5000</v>
      </c>
      <c r="Q129" s="50" t="s">
        <v>147</v>
      </c>
      <c r="S129" s="48">
        <v>13</v>
      </c>
      <c r="T129" s="74">
        <f t="shared" si="8"/>
        <v>43.333333333333336</v>
      </c>
      <c r="U129" s="45" t="s">
        <v>113</v>
      </c>
      <c r="V129" s="45"/>
      <c r="W129" s="45"/>
      <c r="X129" s="51">
        <v>805</v>
      </c>
      <c r="Y129" t="s">
        <v>85</v>
      </c>
      <c r="AA129" s="66" t="s">
        <v>327</v>
      </c>
      <c r="AB129" t="s">
        <v>86</v>
      </c>
      <c r="AC129" t="s">
        <v>351</v>
      </c>
      <c r="AD129" s="51" t="s">
        <v>90</v>
      </c>
      <c r="AE129" t="s">
        <v>338</v>
      </c>
      <c r="AF129" s="116" t="s">
        <v>168</v>
      </c>
      <c r="AG129" s="38"/>
      <c r="AH129" s="51" t="s">
        <v>87</v>
      </c>
      <c r="AI129" t="s">
        <v>380</v>
      </c>
      <c r="AN129" s="44" t="str">
        <f>Project!$B$2</f>
        <v>Marine_Plastics_EMFF</v>
      </c>
    </row>
    <row r="130" spans="1:40" x14ac:dyDescent="0.3">
      <c r="A130" t="s">
        <v>321</v>
      </c>
      <c r="B130" t="str">
        <f>VLOOKUP(A130,Samples!$D$2:$E$12,2,FALSE)</f>
        <v>BE2021/03_W08_GPUMP_Inlet3</v>
      </c>
      <c r="C130" s="38" t="s">
        <v>102</v>
      </c>
      <c r="E130" t="s">
        <v>307</v>
      </c>
      <c r="F130" t="s">
        <v>183</v>
      </c>
      <c r="G130" s="53" t="str">
        <f t="shared" si="6"/>
        <v>2021-03_W08_inlet3_100µm_litter11</v>
      </c>
      <c r="J130" t="str">
        <f t="shared" si="7"/>
        <v>BE2021/03_W08_GPUMP_Inlet3_litter11</v>
      </c>
      <c r="K130" t="s">
        <v>311</v>
      </c>
      <c r="L130">
        <f>VLOOKUP(A130,Samples!$D$2:$G$12,4,FALSE)</f>
        <v>300</v>
      </c>
      <c r="M130" t="s">
        <v>322</v>
      </c>
      <c r="N130">
        <v>1</v>
      </c>
      <c r="O130" s="24">
        <v>100</v>
      </c>
      <c r="P130" s="24">
        <v>5000</v>
      </c>
      <c r="Q130" s="50" t="s">
        <v>147</v>
      </c>
      <c r="S130" s="48">
        <v>13</v>
      </c>
      <c r="T130" s="74">
        <f t="shared" si="8"/>
        <v>43.333333333333336</v>
      </c>
      <c r="U130" s="45" t="s">
        <v>113</v>
      </c>
      <c r="V130" s="45"/>
      <c r="W130" s="45"/>
      <c r="X130" s="51">
        <v>1179</v>
      </c>
      <c r="Y130" t="s">
        <v>85</v>
      </c>
      <c r="AA130" s="66" t="s">
        <v>327</v>
      </c>
      <c r="AB130" t="s">
        <v>86</v>
      </c>
      <c r="AC130" t="s">
        <v>351</v>
      </c>
      <c r="AD130" s="51" t="s">
        <v>90</v>
      </c>
      <c r="AE130" t="s">
        <v>338</v>
      </c>
      <c r="AF130" s="116" t="s">
        <v>169</v>
      </c>
      <c r="AG130" s="38"/>
      <c r="AH130" s="51" t="s">
        <v>87</v>
      </c>
      <c r="AI130" t="s">
        <v>380</v>
      </c>
      <c r="AN130" s="44" t="str">
        <f>Project!$B$2</f>
        <v>Marine_Plastics_EMFF</v>
      </c>
    </row>
    <row r="131" spans="1:40" x14ac:dyDescent="0.3">
      <c r="A131" t="s">
        <v>321</v>
      </c>
      <c r="B131" t="str">
        <f>VLOOKUP(A131,Samples!$D$2:$E$12,2,FALSE)</f>
        <v>BE2021/03_W08_GPUMP_Inlet3</v>
      </c>
      <c r="C131" s="38" t="s">
        <v>102</v>
      </c>
      <c r="E131" t="s">
        <v>307</v>
      </c>
      <c r="F131" t="s">
        <v>184</v>
      </c>
      <c r="G131" s="53" t="str">
        <f t="shared" si="6"/>
        <v>2021-03_W08_inlet3_100µm_litter12</v>
      </c>
      <c r="J131" t="str">
        <f t="shared" si="7"/>
        <v>BE2021/03_W08_GPUMP_Inlet3_litter12</v>
      </c>
      <c r="K131" t="s">
        <v>311</v>
      </c>
      <c r="L131">
        <f>VLOOKUP(A131,Samples!$D$2:$G$12,4,FALSE)</f>
        <v>300</v>
      </c>
      <c r="M131" t="s">
        <v>322</v>
      </c>
      <c r="N131">
        <v>1</v>
      </c>
      <c r="O131" s="24">
        <v>100</v>
      </c>
      <c r="P131" s="24">
        <v>5000</v>
      </c>
      <c r="Q131" s="50" t="s">
        <v>147</v>
      </c>
      <c r="S131" s="48">
        <v>13</v>
      </c>
      <c r="T131" s="74">
        <f t="shared" si="8"/>
        <v>43.333333333333336</v>
      </c>
      <c r="U131" s="45" t="s">
        <v>113</v>
      </c>
      <c r="V131" s="45"/>
      <c r="W131" s="45"/>
      <c r="X131" s="51">
        <v>214</v>
      </c>
      <c r="Y131" t="s">
        <v>85</v>
      </c>
      <c r="AA131" s="66" t="s">
        <v>327</v>
      </c>
      <c r="AB131" t="s">
        <v>89</v>
      </c>
      <c r="AC131" t="s">
        <v>349</v>
      </c>
      <c r="AD131" s="51" t="s">
        <v>90</v>
      </c>
      <c r="AE131" t="s">
        <v>338</v>
      </c>
      <c r="AF131" s="116" t="s">
        <v>170</v>
      </c>
      <c r="AG131" s="38"/>
      <c r="AH131" s="51" t="s">
        <v>87</v>
      </c>
      <c r="AI131" t="s">
        <v>380</v>
      </c>
      <c r="AN131" s="44" t="str">
        <f>Project!$B$2</f>
        <v>Marine_Plastics_EMFF</v>
      </c>
    </row>
    <row r="132" spans="1:40" x14ac:dyDescent="0.3">
      <c r="A132" t="s">
        <v>56</v>
      </c>
      <c r="B132" t="str">
        <f>VLOOKUP(A132,Samples!$D$2:$E$12,2,FALSE)</f>
        <v>BE2021/03_MOW1_NI5_niskin</v>
      </c>
      <c r="C132" s="38" t="s">
        <v>102</v>
      </c>
      <c r="E132" t="s">
        <v>307</v>
      </c>
      <c r="F132" t="s">
        <v>173</v>
      </c>
      <c r="G132" s="53" t="str">
        <f t="shared" si="6"/>
        <v>2021-03_MOW1_Niskin_100µm_litter1</v>
      </c>
      <c r="J132" t="str">
        <f t="shared" si="7"/>
        <v>BE2021/03_MOW1_NI5_niskin_litter1</v>
      </c>
      <c r="K132" t="s">
        <v>311</v>
      </c>
      <c r="L132">
        <f>VLOOKUP(A132,Samples!$D$2:$G$12,4,FALSE)</f>
        <v>75</v>
      </c>
      <c r="M132" t="s">
        <v>322</v>
      </c>
      <c r="N132">
        <v>1</v>
      </c>
      <c r="O132" s="24">
        <v>100</v>
      </c>
      <c r="P132" s="24">
        <v>5000</v>
      </c>
      <c r="Q132" s="50" t="s">
        <v>147</v>
      </c>
      <c r="R132" s="54" t="s">
        <v>166</v>
      </c>
      <c r="S132" s="55">
        <v>127</v>
      </c>
      <c r="T132" s="74">
        <f t="shared" si="8"/>
        <v>1693.3333333333333</v>
      </c>
      <c r="U132" s="45" t="s">
        <v>113</v>
      </c>
      <c r="V132" s="45"/>
      <c r="W132" s="45"/>
      <c r="X132" s="51">
        <v>2770</v>
      </c>
      <c r="Y132" t="s">
        <v>85</v>
      </c>
      <c r="AA132" s="66" t="s">
        <v>327</v>
      </c>
      <c r="AB132" t="s">
        <v>86</v>
      </c>
      <c r="AC132" t="s">
        <v>351</v>
      </c>
      <c r="AD132" s="51" t="s">
        <v>103</v>
      </c>
      <c r="AE132" t="s">
        <v>339</v>
      </c>
      <c r="AF132" s="116" t="s">
        <v>169</v>
      </c>
      <c r="AG132" s="38"/>
      <c r="AH132" s="51" t="s">
        <v>87</v>
      </c>
      <c r="AI132" t="s">
        <v>380</v>
      </c>
      <c r="AN132" s="44" t="str">
        <f>Project!$B$2</f>
        <v>Marine_Plastics_EMFF</v>
      </c>
    </row>
    <row r="133" spans="1:40" x14ac:dyDescent="0.3">
      <c r="A133" t="s">
        <v>56</v>
      </c>
      <c r="B133" t="str">
        <f>VLOOKUP(A133,Samples!$D$2:$E$12,2,FALSE)</f>
        <v>BE2021/03_MOW1_NI5_niskin</v>
      </c>
      <c r="C133" s="38" t="s">
        <v>102</v>
      </c>
      <c r="E133" t="s">
        <v>307</v>
      </c>
      <c r="F133" t="s">
        <v>176</v>
      </c>
      <c r="G133" s="53" t="str">
        <f t="shared" si="6"/>
        <v>2021-03_MOW1_Niskin_100µm_litter4</v>
      </c>
      <c r="J133" t="str">
        <f t="shared" si="7"/>
        <v>BE2021/03_MOW1_NI5_niskin_litter4</v>
      </c>
      <c r="K133" t="s">
        <v>311</v>
      </c>
      <c r="L133">
        <f>VLOOKUP(A133,Samples!$D$2:$G$12,4,FALSE)</f>
        <v>75</v>
      </c>
      <c r="M133" t="s">
        <v>322</v>
      </c>
      <c r="N133">
        <v>1</v>
      </c>
      <c r="O133" s="24">
        <v>100</v>
      </c>
      <c r="P133" s="24">
        <v>5000</v>
      </c>
      <c r="Q133" s="50" t="s">
        <v>147</v>
      </c>
      <c r="S133" s="55">
        <v>127</v>
      </c>
      <c r="T133" s="74">
        <f t="shared" si="8"/>
        <v>1693.3333333333333</v>
      </c>
      <c r="U133" s="45" t="s">
        <v>113</v>
      </c>
      <c r="V133" s="45"/>
      <c r="W133" s="45"/>
      <c r="X133" s="51">
        <v>2183</v>
      </c>
      <c r="Y133" t="s">
        <v>85</v>
      </c>
      <c r="AA133" s="66" t="s">
        <v>327</v>
      </c>
      <c r="AB133" t="s">
        <v>86</v>
      </c>
      <c r="AC133" t="s">
        <v>351</v>
      </c>
      <c r="AD133" s="51" t="s">
        <v>90</v>
      </c>
      <c r="AE133" t="s">
        <v>338</v>
      </c>
      <c r="AF133" s="116" t="s">
        <v>169</v>
      </c>
      <c r="AG133" s="38"/>
      <c r="AH133" s="51" t="s">
        <v>87</v>
      </c>
      <c r="AI133" t="s">
        <v>380</v>
      </c>
      <c r="AN133" s="44" t="str">
        <f>Project!$B$2</f>
        <v>Marine_Plastics_EMFF</v>
      </c>
    </row>
    <row r="134" spans="1:40" x14ac:dyDescent="0.3">
      <c r="A134" t="s">
        <v>56</v>
      </c>
      <c r="B134" t="str">
        <f>VLOOKUP(A134,Samples!$D$2:$E$12,2,FALSE)</f>
        <v>BE2021/03_MOW1_NI5_niskin</v>
      </c>
      <c r="C134" s="38" t="s">
        <v>102</v>
      </c>
      <c r="E134" t="s">
        <v>307</v>
      </c>
      <c r="F134" t="s">
        <v>178</v>
      </c>
      <c r="G134" s="53" t="str">
        <f t="shared" si="6"/>
        <v>2021-03_MOW1_Niskin_100µm_litter6</v>
      </c>
      <c r="J134" t="str">
        <f t="shared" si="7"/>
        <v>BE2021/03_MOW1_NI5_niskin_litter6</v>
      </c>
      <c r="K134" t="s">
        <v>311</v>
      </c>
      <c r="L134">
        <f>VLOOKUP(A134,Samples!$D$2:$G$12,4,FALSE)</f>
        <v>75</v>
      </c>
      <c r="M134" t="s">
        <v>322</v>
      </c>
      <c r="N134">
        <v>1</v>
      </c>
      <c r="O134" s="24">
        <v>100</v>
      </c>
      <c r="P134" s="24">
        <v>5000</v>
      </c>
      <c r="Q134" s="50" t="s">
        <v>147</v>
      </c>
      <c r="S134" s="55">
        <v>127</v>
      </c>
      <c r="T134" s="74">
        <f t="shared" si="8"/>
        <v>1693.3333333333333</v>
      </c>
      <c r="U134" s="45" t="s">
        <v>113</v>
      </c>
      <c r="V134" s="45"/>
      <c r="W134" s="45"/>
      <c r="X134" s="51">
        <v>523</v>
      </c>
      <c r="Y134" t="s">
        <v>85</v>
      </c>
      <c r="AA134" s="66" t="s">
        <v>327</v>
      </c>
      <c r="AB134" t="s">
        <v>86</v>
      </c>
      <c r="AC134" t="s">
        <v>351</v>
      </c>
      <c r="AD134" s="51" t="s">
        <v>88</v>
      </c>
      <c r="AE134" t="s">
        <v>340</v>
      </c>
      <c r="AF134" s="116" t="s">
        <v>168</v>
      </c>
      <c r="AG134" s="38"/>
      <c r="AH134" s="51" t="s">
        <v>87</v>
      </c>
      <c r="AI134" t="s">
        <v>380</v>
      </c>
      <c r="AN134" s="44" t="str">
        <f>Project!$B$2</f>
        <v>Marine_Plastics_EMFF</v>
      </c>
    </row>
    <row r="135" spans="1:40" x14ac:dyDescent="0.3">
      <c r="A135" t="s">
        <v>56</v>
      </c>
      <c r="B135" t="str">
        <f>VLOOKUP(A135,Samples!$D$2:$E$12,2,FALSE)</f>
        <v>BE2021/03_MOW1_NI5_niskin</v>
      </c>
      <c r="C135" s="38" t="s">
        <v>102</v>
      </c>
      <c r="E135" t="s">
        <v>307</v>
      </c>
      <c r="F135" t="s">
        <v>179</v>
      </c>
      <c r="G135" s="53" t="str">
        <f t="shared" si="6"/>
        <v>2021-03_MOW1_Niskin_100µm_litter7</v>
      </c>
      <c r="J135" t="str">
        <f t="shared" si="7"/>
        <v>BE2021/03_MOW1_NI5_niskin_litter7</v>
      </c>
      <c r="K135" t="s">
        <v>311</v>
      </c>
      <c r="L135">
        <f>VLOOKUP(A135,Samples!$D$2:$G$12,4,FALSE)</f>
        <v>75</v>
      </c>
      <c r="M135" t="s">
        <v>322</v>
      </c>
      <c r="N135">
        <v>1</v>
      </c>
      <c r="O135" s="24">
        <v>100</v>
      </c>
      <c r="P135" s="24">
        <v>5000</v>
      </c>
      <c r="Q135" s="50" t="s">
        <v>147</v>
      </c>
      <c r="S135" s="55">
        <v>127</v>
      </c>
      <c r="T135" s="74">
        <f t="shared" si="8"/>
        <v>1693.3333333333333</v>
      </c>
      <c r="U135" s="45" t="s">
        <v>113</v>
      </c>
      <c r="V135" s="45"/>
      <c r="W135" s="45"/>
      <c r="X135" s="51">
        <v>909</v>
      </c>
      <c r="Y135" t="s">
        <v>85</v>
      </c>
      <c r="AA135" s="66" t="s">
        <v>327</v>
      </c>
      <c r="AB135" t="s">
        <v>86</v>
      </c>
      <c r="AC135" t="s">
        <v>351</v>
      </c>
      <c r="AD135" s="51" t="s">
        <v>88</v>
      </c>
      <c r="AE135" t="s">
        <v>340</v>
      </c>
      <c r="AF135" s="116" t="s">
        <v>168</v>
      </c>
      <c r="AG135" s="38"/>
      <c r="AH135" s="51" t="s">
        <v>87</v>
      </c>
      <c r="AI135" t="s">
        <v>380</v>
      </c>
      <c r="AN135" s="44" t="str">
        <f>Project!$B$2</f>
        <v>Marine_Plastics_EMFF</v>
      </c>
    </row>
    <row r="136" spans="1:40" x14ac:dyDescent="0.3">
      <c r="A136" t="s">
        <v>56</v>
      </c>
      <c r="B136" t="str">
        <f>VLOOKUP(A136,Samples!$D$2:$E$12,2,FALSE)</f>
        <v>BE2021/03_MOW1_NI5_niskin</v>
      </c>
      <c r="C136" s="38" t="s">
        <v>102</v>
      </c>
      <c r="E136" t="s">
        <v>307</v>
      </c>
      <c r="F136" t="s">
        <v>181</v>
      </c>
      <c r="G136" s="53" t="str">
        <f t="shared" si="6"/>
        <v>2021-03_MOW1_Niskin_100µm_litter9</v>
      </c>
      <c r="J136" t="str">
        <f t="shared" si="7"/>
        <v>BE2021/03_MOW1_NI5_niskin_litter9</v>
      </c>
      <c r="K136" t="s">
        <v>311</v>
      </c>
      <c r="L136">
        <f>VLOOKUP(A136,Samples!$D$2:$G$12,4,FALSE)</f>
        <v>75</v>
      </c>
      <c r="M136" t="s">
        <v>322</v>
      </c>
      <c r="N136">
        <v>1</v>
      </c>
      <c r="O136" s="24">
        <v>100</v>
      </c>
      <c r="P136" s="24">
        <v>5000</v>
      </c>
      <c r="Q136" s="50" t="s">
        <v>147</v>
      </c>
      <c r="S136" s="55">
        <v>127</v>
      </c>
      <c r="T136" s="74">
        <f t="shared" si="8"/>
        <v>1693.3333333333333</v>
      </c>
      <c r="U136" s="45" t="s">
        <v>113</v>
      </c>
      <c r="V136" s="45"/>
      <c r="W136" s="45"/>
      <c r="X136" s="51">
        <v>1137</v>
      </c>
      <c r="Y136" t="s">
        <v>85</v>
      </c>
      <c r="AA136" s="66" t="s">
        <v>327</v>
      </c>
      <c r="AB136" t="s">
        <v>86</v>
      </c>
      <c r="AC136" t="s">
        <v>351</v>
      </c>
      <c r="AD136" s="51" t="s">
        <v>103</v>
      </c>
      <c r="AE136" t="s">
        <v>339</v>
      </c>
      <c r="AF136" s="116" t="s">
        <v>169</v>
      </c>
      <c r="AG136" s="38"/>
      <c r="AH136" s="51" t="s">
        <v>87</v>
      </c>
      <c r="AI136" t="s">
        <v>380</v>
      </c>
      <c r="AN136" s="44" t="str">
        <f>Project!$B$2</f>
        <v>Marine_Plastics_EMFF</v>
      </c>
    </row>
    <row r="137" spans="1:40" x14ac:dyDescent="0.3">
      <c r="A137" t="s">
        <v>56</v>
      </c>
      <c r="B137" t="str">
        <f>VLOOKUP(A137,Samples!$D$2:$E$12,2,FALSE)</f>
        <v>BE2021/03_MOW1_NI5_niskin</v>
      </c>
      <c r="C137" s="38" t="s">
        <v>102</v>
      </c>
      <c r="E137" t="s">
        <v>307</v>
      </c>
      <c r="F137" t="s">
        <v>183</v>
      </c>
      <c r="G137" s="53" t="str">
        <f t="shared" si="6"/>
        <v>2021-03_MOW1_Niskin_100µm_litter11</v>
      </c>
      <c r="J137" t="str">
        <f t="shared" si="7"/>
        <v>BE2021/03_MOW1_NI5_niskin_litter11</v>
      </c>
      <c r="K137" t="s">
        <v>311</v>
      </c>
      <c r="L137">
        <f>VLOOKUP(A137,Samples!$D$2:$G$12,4,FALSE)</f>
        <v>75</v>
      </c>
      <c r="M137" t="s">
        <v>322</v>
      </c>
      <c r="N137">
        <v>1</v>
      </c>
      <c r="O137" s="24">
        <v>100</v>
      </c>
      <c r="P137" s="24">
        <v>5000</v>
      </c>
      <c r="Q137" s="50" t="s">
        <v>147</v>
      </c>
      <c r="S137" s="55">
        <v>127</v>
      </c>
      <c r="T137" s="74">
        <f t="shared" si="8"/>
        <v>1693.3333333333333</v>
      </c>
      <c r="U137" s="45" t="s">
        <v>113</v>
      </c>
      <c r="V137" s="45"/>
      <c r="W137" s="45"/>
      <c r="X137" s="51">
        <v>688</v>
      </c>
      <c r="Y137" t="s">
        <v>85</v>
      </c>
      <c r="AA137" s="66" t="s">
        <v>327</v>
      </c>
      <c r="AB137" s="35" t="s">
        <v>109</v>
      </c>
      <c r="AC137" s="35" t="s">
        <v>350</v>
      </c>
      <c r="AD137" s="51" t="s">
        <v>100</v>
      </c>
      <c r="AE137" t="s">
        <v>342</v>
      </c>
      <c r="AF137" s="116" t="s">
        <v>168</v>
      </c>
      <c r="AG137" s="38"/>
      <c r="AH137" s="51" t="s">
        <v>87</v>
      </c>
      <c r="AI137" t="s">
        <v>380</v>
      </c>
      <c r="AN137" s="44" t="str">
        <f>Project!$B$2</f>
        <v>Marine_Plastics_EMFF</v>
      </c>
    </row>
    <row r="138" spans="1:40" x14ac:dyDescent="0.3">
      <c r="A138" t="s">
        <v>56</v>
      </c>
      <c r="B138" t="str">
        <f>VLOOKUP(A138,Samples!$D$2:$E$12,2,FALSE)</f>
        <v>BE2021/03_MOW1_NI5_niskin</v>
      </c>
      <c r="C138" s="38" t="s">
        <v>102</v>
      </c>
      <c r="E138" t="s">
        <v>307</v>
      </c>
      <c r="F138" t="s">
        <v>184</v>
      </c>
      <c r="G138" s="53" t="str">
        <f t="shared" si="6"/>
        <v>2021-03_MOW1_Niskin_100µm_litter12</v>
      </c>
      <c r="J138" t="str">
        <f t="shared" si="7"/>
        <v>BE2021/03_MOW1_NI5_niskin_litter12</v>
      </c>
      <c r="K138" t="s">
        <v>311</v>
      </c>
      <c r="L138">
        <f>VLOOKUP(A138,Samples!$D$2:$G$12,4,FALSE)</f>
        <v>75</v>
      </c>
      <c r="M138" t="s">
        <v>322</v>
      </c>
      <c r="N138">
        <v>1</v>
      </c>
      <c r="O138" s="24">
        <v>100</v>
      </c>
      <c r="P138" s="24">
        <v>5000</v>
      </c>
      <c r="Q138" s="50" t="s">
        <v>147</v>
      </c>
      <c r="S138" s="55">
        <v>127</v>
      </c>
      <c r="T138" s="74">
        <f t="shared" si="8"/>
        <v>1693.3333333333333</v>
      </c>
      <c r="U138" s="45" t="s">
        <v>113</v>
      </c>
      <c r="V138" s="45"/>
      <c r="W138" s="45"/>
      <c r="X138" s="51">
        <v>2532</v>
      </c>
      <c r="Y138" t="s">
        <v>85</v>
      </c>
      <c r="AA138" s="66" t="s">
        <v>327</v>
      </c>
      <c r="AB138" t="s">
        <v>86</v>
      </c>
      <c r="AC138" t="s">
        <v>351</v>
      </c>
      <c r="AD138" s="51" t="s">
        <v>90</v>
      </c>
      <c r="AE138" t="s">
        <v>338</v>
      </c>
      <c r="AF138" s="116" t="s">
        <v>169</v>
      </c>
      <c r="AG138" s="38"/>
      <c r="AH138" s="51" t="s">
        <v>87</v>
      </c>
      <c r="AI138" t="s">
        <v>380</v>
      </c>
      <c r="AN138" s="44" t="str">
        <f>Project!$B$2</f>
        <v>Marine_Plastics_EMFF</v>
      </c>
    </row>
    <row r="139" spans="1:40" x14ac:dyDescent="0.3">
      <c r="A139" t="s">
        <v>56</v>
      </c>
      <c r="B139" t="str">
        <f>VLOOKUP(A139,Samples!$D$2:$E$12,2,FALSE)</f>
        <v>BE2021/03_MOW1_NI5_niskin</v>
      </c>
      <c r="C139" s="38" t="s">
        <v>102</v>
      </c>
      <c r="E139" t="s">
        <v>307</v>
      </c>
      <c r="F139" t="s">
        <v>186</v>
      </c>
      <c r="G139" s="53" t="str">
        <f t="shared" si="6"/>
        <v>2021-03_MOW1_Niskin_100µm_litter14</v>
      </c>
      <c r="J139" t="str">
        <f t="shared" si="7"/>
        <v>BE2021/03_MOW1_NI5_niskin_litter14</v>
      </c>
      <c r="K139" t="s">
        <v>311</v>
      </c>
      <c r="L139">
        <f>VLOOKUP(A139,Samples!$D$2:$G$12,4,FALSE)</f>
        <v>75</v>
      </c>
      <c r="M139" t="s">
        <v>322</v>
      </c>
      <c r="N139">
        <v>1</v>
      </c>
      <c r="O139" s="24">
        <v>100</v>
      </c>
      <c r="P139" s="24">
        <v>5000</v>
      </c>
      <c r="Q139" s="50" t="s">
        <v>147</v>
      </c>
      <c r="S139" s="55">
        <v>127</v>
      </c>
      <c r="T139" s="74">
        <f t="shared" si="8"/>
        <v>1693.3333333333333</v>
      </c>
      <c r="U139" s="45" t="s">
        <v>113</v>
      </c>
      <c r="V139" s="45"/>
      <c r="W139" s="45"/>
      <c r="X139" s="51">
        <v>2062</v>
      </c>
      <c r="Y139" t="s">
        <v>85</v>
      </c>
      <c r="AA139" s="66" t="s">
        <v>327</v>
      </c>
      <c r="AB139" t="s">
        <v>86</v>
      </c>
      <c r="AC139" t="s">
        <v>351</v>
      </c>
      <c r="AD139" s="51" t="s">
        <v>90</v>
      </c>
      <c r="AE139" t="s">
        <v>338</v>
      </c>
      <c r="AF139" s="116" t="s">
        <v>169</v>
      </c>
      <c r="AG139" s="38"/>
      <c r="AH139" s="51" t="s">
        <v>87</v>
      </c>
      <c r="AI139" t="s">
        <v>380</v>
      </c>
      <c r="AN139" s="44" t="str">
        <f>Project!$B$2</f>
        <v>Marine_Plastics_EMFF</v>
      </c>
    </row>
    <row r="140" spans="1:40" x14ac:dyDescent="0.3">
      <c r="A140" t="s">
        <v>56</v>
      </c>
      <c r="B140" t="str">
        <f>VLOOKUP(A140,Samples!$D$2:$E$12,2,FALSE)</f>
        <v>BE2021/03_MOW1_NI5_niskin</v>
      </c>
      <c r="C140" s="38" t="s">
        <v>102</v>
      </c>
      <c r="E140" t="s">
        <v>307</v>
      </c>
      <c r="F140" t="s">
        <v>187</v>
      </c>
      <c r="G140" s="53" t="str">
        <f t="shared" si="6"/>
        <v>2021-03_MOW1_Niskin_100µm_litter15</v>
      </c>
      <c r="J140" t="str">
        <f t="shared" si="7"/>
        <v>BE2021/03_MOW1_NI5_niskin_litter15</v>
      </c>
      <c r="K140" t="s">
        <v>311</v>
      </c>
      <c r="L140">
        <f>VLOOKUP(A140,Samples!$D$2:$G$12,4,FALSE)</f>
        <v>75</v>
      </c>
      <c r="M140" t="s">
        <v>322</v>
      </c>
      <c r="N140">
        <v>1</v>
      </c>
      <c r="O140" s="24">
        <v>100</v>
      </c>
      <c r="P140" s="24">
        <v>5000</v>
      </c>
      <c r="Q140" s="50" t="s">
        <v>147</v>
      </c>
      <c r="S140" s="55">
        <v>127</v>
      </c>
      <c r="T140" s="74">
        <f t="shared" si="8"/>
        <v>1693.3333333333333</v>
      </c>
      <c r="U140" s="45" t="s">
        <v>113</v>
      </c>
      <c r="V140" s="45"/>
      <c r="W140" s="45"/>
      <c r="X140" s="51">
        <v>2351</v>
      </c>
      <c r="Y140" t="s">
        <v>85</v>
      </c>
      <c r="AA140" s="66" t="s">
        <v>327</v>
      </c>
      <c r="AB140" t="s">
        <v>86</v>
      </c>
      <c r="AC140" t="s">
        <v>351</v>
      </c>
      <c r="AD140" s="51" t="s">
        <v>90</v>
      </c>
      <c r="AE140" t="s">
        <v>338</v>
      </c>
      <c r="AF140" s="116" t="s">
        <v>169</v>
      </c>
      <c r="AG140" s="38"/>
      <c r="AH140" s="51" t="s">
        <v>87</v>
      </c>
      <c r="AI140" t="s">
        <v>380</v>
      </c>
      <c r="AN140" s="44" t="str">
        <f>Project!$B$2</f>
        <v>Marine_Plastics_EMFF</v>
      </c>
    </row>
    <row r="141" spans="1:40" x14ac:dyDescent="0.3">
      <c r="A141" t="s">
        <v>56</v>
      </c>
      <c r="B141" t="str">
        <f>VLOOKUP(A141,Samples!$D$2:$E$12,2,FALSE)</f>
        <v>BE2021/03_MOW1_NI5_niskin</v>
      </c>
      <c r="C141" s="38" t="s">
        <v>102</v>
      </c>
      <c r="E141" t="s">
        <v>307</v>
      </c>
      <c r="F141" t="s">
        <v>188</v>
      </c>
      <c r="G141" s="53" t="str">
        <f t="shared" si="6"/>
        <v>2021-03_MOW1_Niskin_100µm_litter16</v>
      </c>
      <c r="J141" t="str">
        <f t="shared" si="7"/>
        <v>BE2021/03_MOW1_NI5_niskin_litter16</v>
      </c>
      <c r="K141" t="s">
        <v>311</v>
      </c>
      <c r="L141">
        <f>VLOOKUP(A141,Samples!$D$2:$G$12,4,FALSE)</f>
        <v>75</v>
      </c>
      <c r="M141" t="s">
        <v>322</v>
      </c>
      <c r="N141">
        <v>1</v>
      </c>
      <c r="O141" s="24">
        <v>100</v>
      </c>
      <c r="P141" s="24">
        <v>5000</v>
      </c>
      <c r="Q141" s="50" t="s">
        <v>147</v>
      </c>
      <c r="S141" s="55">
        <v>127</v>
      </c>
      <c r="T141" s="74">
        <f t="shared" si="8"/>
        <v>1693.3333333333333</v>
      </c>
      <c r="U141" s="45" t="s">
        <v>113</v>
      </c>
      <c r="V141" s="45"/>
      <c r="W141" s="45"/>
      <c r="X141" s="51">
        <v>991</v>
      </c>
      <c r="Y141" t="s">
        <v>85</v>
      </c>
      <c r="AA141" s="66" t="s">
        <v>327</v>
      </c>
      <c r="AB141" t="s">
        <v>86</v>
      </c>
      <c r="AC141" t="s">
        <v>351</v>
      </c>
      <c r="AD141" s="51" t="s">
        <v>90</v>
      </c>
      <c r="AE141" t="s">
        <v>338</v>
      </c>
      <c r="AF141" s="116" t="s">
        <v>168</v>
      </c>
      <c r="AG141" s="38"/>
      <c r="AH141" s="51" t="s">
        <v>87</v>
      </c>
      <c r="AI141" t="s">
        <v>380</v>
      </c>
      <c r="AN141" s="44" t="str">
        <f>Project!$B$2</f>
        <v>Marine_Plastics_EMFF</v>
      </c>
    </row>
    <row r="142" spans="1:40" x14ac:dyDescent="0.3">
      <c r="A142" t="s">
        <v>56</v>
      </c>
      <c r="B142" t="str">
        <f>VLOOKUP(A142,Samples!$D$2:$E$12,2,FALSE)</f>
        <v>BE2021/03_MOW1_NI5_niskin</v>
      </c>
      <c r="C142" s="38" t="s">
        <v>102</v>
      </c>
      <c r="E142" t="s">
        <v>307</v>
      </c>
      <c r="F142" t="s">
        <v>189</v>
      </c>
      <c r="G142" s="53" t="str">
        <f t="shared" si="6"/>
        <v>2021-03_MOW1_Niskin_100µm_litter17</v>
      </c>
      <c r="J142" t="str">
        <f t="shared" si="7"/>
        <v>BE2021/03_MOW1_NI5_niskin_litter17</v>
      </c>
      <c r="K142" t="s">
        <v>311</v>
      </c>
      <c r="L142">
        <f>VLOOKUP(A142,Samples!$D$2:$G$12,4,FALSE)</f>
        <v>75</v>
      </c>
      <c r="M142" t="s">
        <v>322</v>
      </c>
      <c r="N142">
        <v>1</v>
      </c>
      <c r="O142" s="24">
        <v>100</v>
      </c>
      <c r="P142" s="24">
        <v>5000</v>
      </c>
      <c r="Q142" s="50" t="s">
        <v>147</v>
      </c>
      <c r="S142" s="55">
        <v>127</v>
      </c>
      <c r="T142" s="74">
        <f t="shared" si="8"/>
        <v>1693.3333333333333</v>
      </c>
      <c r="U142" s="45" t="s">
        <v>113</v>
      </c>
      <c r="V142" s="45"/>
      <c r="W142" s="45"/>
      <c r="X142" s="51">
        <v>152</v>
      </c>
      <c r="Y142" t="s">
        <v>85</v>
      </c>
      <c r="AA142" s="66" t="s">
        <v>327</v>
      </c>
      <c r="AB142" t="s">
        <v>86</v>
      </c>
      <c r="AC142" t="s">
        <v>351</v>
      </c>
      <c r="AD142" s="51" t="s">
        <v>90</v>
      </c>
      <c r="AE142" t="s">
        <v>338</v>
      </c>
      <c r="AF142" s="116" t="s">
        <v>170</v>
      </c>
      <c r="AG142" s="38"/>
      <c r="AH142" s="51" t="s">
        <v>87</v>
      </c>
      <c r="AI142" t="s">
        <v>380</v>
      </c>
      <c r="AN142" s="44" t="str">
        <f>Project!$B$2</f>
        <v>Marine_Plastics_EMFF</v>
      </c>
    </row>
    <row r="143" spans="1:40" x14ac:dyDescent="0.3">
      <c r="A143" t="s">
        <v>56</v>
      </c>
      <c r="B143" t="str">
        <f>VLOOKUP(A143,Samples!$D$2:$E$12,2,FALSE)</f>
        <v>BE2021/03_MOW1_NI5_niskin</v>
      </c>
      <c r="C143" s="38" t="s">
        <v>102</v>
      </c>
      <c r="E143" t="s">
        <v>307</v>
      </c>
      <c r="F143" t="s">
        <v>190</v>
      </c>
      <c r="G143" s="53" t="str">
        <f t="shared" si="6"/>
        <v>2021-03_MOW1_Niskin_100µm_litter18</v>
      </c>
      <c r="J143" t="str">
        <f t="shared" si="7"/>
        <v>BE2021/03_MOW1_NI5_niskin_litter18</v>
      </c>
      <c r="K143" t="s">
        <v>311</v>
      </c>
      <c r="L143">
        <f>VLOOKUP(A143,Samples!$D$2:$G$12,4,FALSE)</f>
        <v>75</v>
      </c>
      <c r="M143" t="s">
        <v>322</v>
      </c>
      <c r="N143">
        <v>1</v>
      </c>
      <c r="O143" s="24">
        <v>100</v>
      </c>
      <c r="P143" s="24">
        <v>5000</v>
      </c>
      <c r="Q143" s="50" t="s">
        <v>147</v>
      </c>
      <c r="S143" s="55">
        <v>127</v>
      </c>
      <c r="T143" s="74">
        <f t="shared" si="8"/>
        <v>1693.3333333333333</v>
      </c>
      <c r="U143" s="45" t="s">
        <v>113</v>
      </c>
      <c r="V143" s="45"/>
      <c r="W143" s="45"/>
      <c r="X143" s="51">
        <v>384</v>
      </c>
      <c r="Y143" t="s">
        <v>85</v>
      </c>
      <c r="AA143" s="66" t="s">
        <v>327</v>
      </c>
      <c r="AB143" t="s">
        <v>89</v>
      </c>
      <c r="AC143" t="s">
        <v>349</v>
      </c>
      <c r="AD143" s="51" t="s">
        <v>100</v>
      </c>
      <c r="AE143" t="s">
        <v>342</v>
      </c>
      <c r="AF143" s="116" t="s">
        <v>168</v>
      </c>
      <c r="AG143" s="38"/>
      <c r="AH143" s="51" t="s">
        <v>87</v>
      </c>
      <c r="AI143" t="s">
        <v>380</v>
      </c>
      <c r="AN143" s="44" t="str">
        <f>Project!$B$2</f>
        <v>Marine_Plastics_EMFF</v>
      </c>
    </row>
    <row r="144" spans="1:40" x14ac:dyDescent="0.3">
      <c r="A144" t="s">
        <v>56</v>
      </c>
      <c r="B144" t="str">
        <f>VLOOKUP(A144,Samples!$D$2:$E$12,2,FALSE)</f>
        <v>BE2021/03_MOW1_NI5_niskin</v>
      </c>
      <c r="C144" s="38" t="s">
        <v>102</v>
      </c>
      <c r="E144" t="s">
        <v>307</v>
      </c>
      <c r="F144" t="s">
        <v>191</v>
      </c>
      <c r="G144" s="53" t="str">
        <f t="shared" si="6"/>
        <v>2021-03_MOW1_Niskin_100µm_litter19</v>
      </c>
      <c r="J144" t="str">
        <f t="shared" si="7"/>
        <v>BE2021/03_MOW1_NI5_niskin_litter19</v>
      </c>
      <c r="K144" t="s">
        <v>311</v>
      </c>
      <c r="L144">
        <f>VLOOKUP(A144,Samples!$D$2:$G$12,4,FALSE)</f>
        <v>75</v>
      </c>
      <c r="M144" t="s">
        <v>322</v>
      </c>
      <c r="N144">
        <v>1</v>
      </c>
      <c r="O144" s="24">
        <v>100</v>
      </c>
      <c r="P144" s="24">
        <v>5000</v>
      </c>
      <c r="Q144" s="50" t="s">
        <v>147</v>
      </c>
      <c r="S144" s="55">
        <v>127</v>
      </c>
      <c r="T144" s="74">
        <f t="shared" si="8"/>
        <v>1693.3333333333333</v>
      </c>
      <c r="U144" s="45" t="s">
        <v>113</v>
      </c>
      <c r="V144" s="45"/>
      <c r="W144" s="45"/>
      <c r="X144" s="51">
        <v>223</v>
      </c>
      <c r="Y144" t="s">
        <v>85</v>
      </c>
      <c r="AA144" s="66" t="s">
        <v>327</v>
      </c>
      <c r="AB144" t="s">
        <v>86</v>
      </c>
      <c r="AC144" t="s">
        <v>351</v>
      </c>
      <c r="AD144" s="51" t="s">
        <v>88</v>
      </c>
      <c r="AE144" t="s">
        <v>340</v>
      </c>
      <c r="AF144" s="116" t="s">
        <v>170</v>
      </c>
      <c r="AG144" s="38"/>
      <c r="AH144" s="51" t="s">
        <v>87</v>
      </c>
      <c r="AI144" t="s">
        <v>380</v>
      </c>
      <c r="AN144" s="44" t="str">
        <f>Project!$B$2</f>
        <v>Marine_Plastics_EMFF</v>
      </c>
    </row>
    <row r="145" spans="1:40" x14ac:dyDescent="0.3">
      <c r="A145" t="s">
        <v>56</v>
      </c>
      <c r="B145" t="str">
        <f>VLOOKUP(A145,Samples!$D$2:$E$12,2,FALSE)</f>
        <v>BE2021/03_MOW1_NI5_niskin</v>
      </c>
      <c r="C145" s="38" t="s">
        <v>102</v>
      </c>
      <c r="E145" t="s">
        <v>307</v>
      </c>
      <c r="F145" t="s">
        <v>192</v>
      </c>
      <c r="G145" s="53" t="str">
        <f t="shared" si="6"/>
        <v>2021-03_MOW1_Niskin_100µm_litter20</v>
      </c>
      <c r="J145" t="str">
        <f t="shared" si="7"/>
        <v>BE2021/03_MOW1_NI5_niskin_litter20</v>
      </c>
      <c r="K145" t="s">
        <v>311</v>
      </c>
      <c r="L145">
        <f>VLOOKUP(A145,Samples!$D$2:$G$12,4,FALSE)</f>
        <v>75</v>
      </c>
      <c r="M145" t="s">
        <v>322</v>
      </c>
      <c r="N145">
        <v>1</v>
      </c>
      <c r="O145" s="24">
        <v>100</v>
      </c>
      <c r="P145" s="24">
        <v>5000</v>
      </c>
      <c r="Q145" s="50" t="s">
        <v>147</v>
      </c>
      <c r="S145" s="55">
        <v>127</v>
      </c>
      <c r="T145" s="74">
        <f t="shared" si="8"/>
        <v>1693.3333333333333</v>
      </c>
      <c r="U145" s="45" t="s">
        <v>113</v>
      </c>
      <c r="V145" s="45"/>
      <c r="W145" s="45"/>
      <c r="X145" s="51">
        <v>1156</v>
      </c>
      <c r="Y145" t="s">
        <v>85</v>
      </c>
      <c r="AA145" s="66" t="s">
        <v>327</v>
      </c>
      <c r="AB145" t="s">
        <v>86</v>
      </c>
      <c r="AC145" t="s">
        <v>351</v>
      </c>
      <c r="AD145" s="51" t="s">
        <v>90</v>
      </c>
      <c r="AE145" t="s">
        <v>338</v>
      </c>
      <c r="AF145" s="116" t="s">
        <v>169</v>
      </c>
      <c r="AG145" s="38"/>
      <c r="AH145" s="51" t="s">
        <v>87</v>
      </c>
      <c r="AI145" t="s">
        <v>380</v>
      </c>
      <c r="AN145" s="44" t="str">
        <f>Project!$B$2</f>
        <v>Marine_Plastics_EMFF</v>
      </c>
    </row>
    <row r="146" spans="1:40" x14ac:dyDescent="0.3">
      <c r="A146" t="s">
        <v>56</v>
      </c>
      <c r="B146" t="str">
        <f>VLOOKUP(A146,Samples!$D$2:$E$12,2,FALSE)</f>
        <v>BE2021/03_MOW1_NI5_niskin</v>
      </c>
      <c r="C146" s="38" t="s">
        <v>102</v>
      </c>
      <c r="E146" t="s">
        <v>307</v>
      </c>
      <c r="F146" t="s">
        <v>193</v>
      </c>
      <c r="G146" s="53" t="str">
        <f t="shared" si="6"/>
        <v>2021-03_MOW1_Niskin_100µm_litter21</v>
      </c>
      <c r="J146" t="str">
        <f t="shared" si="7"/>
        <v>BE2021/03_MOW1_NI5_niskin_litter21</v>
      </c>
      <c r="K146" t="s">
        <v>311</v>
      </c>
      <c r="L146">
        <f>VLOOKUP(A146,Samples!$D$2:$G$12,4,FALSE)</f>
        <v>75</v>
      </c>
      <c r="M146" t="s">
        <v>322</v>
      </c>
      <c r="N146">
        <v>1</v>
      </c>
      <c r="O146" s="24">
        <v>100</v>
      </c>
      <c r="P146" s="24">
        <v>5000</v>
      </c>
      <c r="Q146" s="50" t="s">
        <v>147</v>
      </c>
      <c r="S146" s="55">
        <v>127</v>
      </c>
      <c r="T146" s="74">
        <f t="shared" si="8"/>
        <v>1693.3333333333333</v>
      </c>
      <c r="U146" s="45" t="s">
        <v>113</v>
      </c>
      <c r="V146" s="45"/>
      <c r="W146" s="45"/>
      <c r="X146" s="51">
        <v>1032</v>
      </c>
      <c r="Y146" t="s">
        <v>85</v>
      </c>
      <c r="AA146" s="66" t="s">
        <v>327</v>
      </c>
      <c r="AB146" t="s">
        <v>86</v>
      </c>
      <c r="AC146" t="s">
        <v>351</v>
      </c>
      <c r="AD146" s="51" t="s">
        <v>103</v>
      </c>
      <c r="AE146" t="s">
        <v>339</v>
      </c>
      <c r="AF146" s="116" t="s">
        <v>169</v>
      </c>
      <c r="AG146" s="38"/>
      <c r="AH146" s="51" t="s">
        <v>87</v>
      </c>
      <c r="AI146" t="s">
        <v>380</v>
      </c>
      <c r="AN146" s="44" t="str">
        <f>Project!$B$2</f>
        <v>Marine_Plastics_EMFF</v>
      </c>
    </row>
    <row r="147" spans="1:40" x14ac:dyDescent="0.3">
      <c r="A147" t="s">
        <v>56</v>
      </c>
      <c r="B147" t="str">
        <f>VLOOKUP(A147,Samples!$D$2:$E$12,2,FALSE)</f>
        <v>BE2021/03_MOW1_NI5_niskin</v>
      </c>
      <c r="C147" s="38" t="s">
        <v>102</v>
      </c>
      <c r="E147" t="s">
        <v>307</v>
      </c>
      <c r="F147" t="s">
        <v>194</v>
      </c>
      <c r="G147" s="53" t="str">
        <f t="shared" si="6"/>
        <v>2021-03_MOW1_Niskin_100µm_litter22</v>
      </c>
      <c r="J147" t="str">
        <f t="shared" si="7"/>
        <v>BE2021/03_MOW1_NI5_niskin_litter22</v>
      </c>
      <c r="K147" t="s">
        <v>311</v>
      </c>
      <c r="L147">
        <f>VLOOKUP(A147,Samples!$D$2:$G$12,4,FALSE)</f>
        <v>75</v>
      </c>
      <c r="M147" t="s">
        <v>322</v>
      </c>
      <c r="N147">
        <v>1</v>
      </c>
      <c r="O147" s="24">
        <v>100</v>
      </c>
      <c r="P147" s="24">
        <v>5000</v>
      </c>
      <c r="Q147" s="50" t="s">
        <v>147</v>
      </c>
      <c r="S147" s="55">
        <v>127</v>
      </c>
      <c r="T147" s="74">
        <f t="shared" si="8"/>
        <v>1693.3333333333333</v>
      </c>
      <c r="U147" s="45" t="s">
        <v>113</v>
      </c>
      <c r="V147" s="45"/>
      <c r="W147" s="45"/>
      <c r="X147" s="51">
        <v>2144</v>
      </c>
      <c r="Y147" t="s">
        <v>85</v>
      </c>
      <c r="AA147" s="66" t="s">
        <v>327</v>
      </c>
      <c r="AB147" t="s">
        <v>86</v>
      </c>
      <c r="AC147" t="s">
        <v>351</v>
      </c>
      <c r="AD147" s="51" t="s">
        <v>90</v>
      </c>
      <c r="AE147" t="s">
        <v>338</v>
      </c>
      <c r="AF147" s="116" t="s">
        <v>169</v>
      </c>
      <c r="AG147" s="38"/>
      <c r="AH147" s="51" t="s">
        <v>87</v>
      </c>
      <c r="AI147" t="s">
        <v>380</v>
      </c>
      <c r="AN147" s="44" t="str">
        <f>Project!$B$2</f>
        <v>Marine_Plastics_EMFF</v>
      </c>
    </row>
    <row r="148" spans="1:40" x14ac:dyDescent="0.3">
      <c r="A148" t="s">
        <v>56</v>
      </c>
      <c r="B148" t="str">
        <f>VLOOKUP(A148,Samples!$D$2:$E$12,2,FALSE)</f>
        <v>BE2021/03_MOW1_NI5_niskin</v>
      </c>
      <c r="C148" s="38" t="s">
        <v>102</v>
      </c>
      <c r="E148" t="s">
        <v>307</v>
      </c>
      <c r="F148" t="s">
        <v>195</v>
      </c>
      <c r="G148" s="53" t="str">
        <f t="shared" si="6"/>
        <v>2021-03_MOW1_Niskin_100µm_litter23</v>
      </c>
      <c r="J148" t="str">
        <f t="shared" si="7"/>
        <v>BE2021/03_MOW1_NI5_niskin_litter23</v>
      </c>
      <c r="K148" t="s">
        <v>311</v>
      </c>
      <c r="L148">
        <f>VLOOKUP(A148,Samples!$D$2:$G$12,4,FALSE)</f>
        <v>75</v>
      </c>
      <c r="M148" t="s">
        <v>322</v>
      </c>
      <c r="N148">
        <v>1</v>
      </c>
      <c r="O148" s="24">
        <v>100</v>
      </c>
      <c r="P148" s="24">
        <v>5000</v>
      </c>
      <c r="Q148" s="50" t="s">
        <v>147</v>
      </c>
      <c r="S148" s="55">
        <v>127</v>
      </c>
      <c r="T148" s="74">
        <f t="shared" si="8"/>
        <v>1693.3333333333333</v>
      </c>
      <c r="U148" s="45" t="s">
        <v>113</v>
      </c>
      <c r="V148" s="45"/>
      <c r="W148" s="45"/>
      <c r="X148" s="51">
        <v>305</v>
      </c>
      <c r="Y148" t="s">
        <v>85</v>
      </c>
      <c r="AA148" s="66" t="s">
        <v>327</v>
      </c>
      <c r="AB148" t="s">
        <v>86</v>
      </c>
      <c r="AC148" t="s">
        <v>351</v>
      </c>
      <c r="AD148" s="51" t="s">
        <v>88</v>
      </c>
      <c r="AE148" t="s">
        <v>340</v>
      </c>
      <c r="AF148" s="116" t="s">
        <v>170</v>
      </c>
      <c r="AG148" s="38"/>
      <c r="AH148" s="51" t="s">
        <v>87</v>
      </c>
      <c r="AI148" t="s">
        <v>380</v>
      </c>
      <c r="AN148" s="44" t="str">
        <f>Project!$B$2</f>
        <v>Marine_Plastics_EMFF</v>
      </c>
    </row>
    <row r="149" spans="1:40" x14ac:dyDescent="0.3">
      <c r="A149" t="s">
        <v>56</v>
      </c>
      <c r="B149" t="str">
        <f>VLOOKUP(A149,Samples!$D$2:$E$12,2,FALSE)</f>
        <v>BE2021/03_MOW1_NI5_niskin</v>
      </c>
      <c r="C149" s="38" t="s">
        <v>102</v>
      </c>
      <c r="E149" t="s">
        <v>307</v>
      </c>
      <c r="F149" t="s">
        <v>196</v>
      </c>
      <c r="G149" s="53" t="str">
        <f t="shared" si="6"/>
        <v>2021-03_MOW1_Niskin_100µm_litter24</v>
      </c>
      <c r="J149" t="str">
        <f t="shared" si="7"/>
        <v>BE2021/03_MOW1_NI5_niskin_litter24</v>
      </c>
      <c r="K149" t="s">
        <v>311</v>
      </c>
      <c r="L149">
        <f>VLOOKUP(A149,Samples!$D$2:$G$12,4,FALSE)</f>
        <v>75</v>
      </c>
      <c r="M149" t="s">
        <v>322</v>
      </c>
      <c r="N149">
        <v>1</v>
      </c>
      <c r="O149" s="24">
        <v>100</v>
      </c>
      <c r="P149" s="24">
        <v>5000</v>
      </c>
      <c r="Q149" s="50" t="s">
        <v>147</v>
      </c>
      <c r="S149" s="55">
        <v>127</v>
      </c>
      <c r="T149" s="74">
        <f t="shared" si="8"/>
        <v>1693.3333333333333</v>
      </c>
      <c r="U149" s="45" t="s">
        <v>113</v>
      </c>
      <c r="V149" s="45"/>
      <c r="W149" s="45"/>
      <c r="X149" s="51">
        <v>182</v>
      </c>
      <c r="Y149" t="s">
        <v>85</v>
      </c>
      <c r="AA149" s="66" t="s">
        <v>327</v>
      </c>
      <c r="AB149" t="s">
        <v>89</v>
      </c>
      <c r="AC149" t="s">
        <v>349</v>
      </c>
      <c r="AD149" s="51" t="s">
        <v>90</v>
      </c>
      <c r="AE149" t="s">
        <v>338</v>
      </c>
      <c r="AF149" s="116" t="s">
        <v>170</v>
      </c>
      <c r="AG149" s="38"/>
      <c r="AH149" s="51" t="s">
        <v>87</v>
      </c>
      <c r="AI149" t="s">
        <v>380</v>
      </c>
      <c r="AN149" s="44" t="str">
        <f>Project!$B$2</f>
        <v>Marine_Plastics_EMFF</v>
      </c>
    </row>
    <row r="150" spans="1:40" x14ac:dyDescent="0.3">
      <c r="A150" t="s">
        <v>56</v>
      </c>
      <c r="B150" t="str">
        <f>VLOOKUP(A150,Samples!$D$2:$E$12,2,FALSE)</f>
        <v>BE2021/03_MOW1_NI5_niskin</v>
      </c>
      <c r="C150" s="38" t="s">
        <v>102</v>
      </c>
      <c r="E150" t="s">
        <v>307</v>
      </c>
      <c r="F150" t="s">
        <v>197</v>
      </c>
      <c r="G150" s="53" t="str">
        <f t="shared" si="6"/>
        <v>2021-03_MOW1_Niskin_100µm_litter25</v>
      </c>
      <c r="J150" t="str">
        <f t="shared" si="7"/>
        <v>BE2021/03_MOW1_NI5_niskin_litter25</v>
      </c>
      <c r="K150" t="s">
        <v>311</v>
      </c>
      <c r="L150">
        <f>VLOOKUP(A150,Samples!$D$2:$G$12,4,FALSE)</f>
        <v>75</v>
      </c>
      <c r="M150" t="s">
        <v>322</v>
      </c>
      <c r="N150">
        <v>1</v>
      </c>
      <c r="O150" s="24">
        <v>100</v>
      </c>
      <c r="P150" s="24">
        <v>5000</v>
      </c>
      <c r="Q150" s="50" t="s">
        <v>147</v>
      </c>
      <c r="S150" s="55">
        <v>127</v>
      </c>
      <c r="T150" s="74">
        <f t="shared" si="8"/>
        <v>1693.3333333333333</v>
      </c>
      <c r="U150" s="45" t="s">
        <v>113</v>
      </c>
      <c r="V150" s="45"/>
      <c r="W150" s="45"/>
      <c r="X150" s="51">
        <v>1456</v>
      </c>
      <c r="Y150" t="s">
        <v>85</v>
      </c>
      <c r="AA150" s="66" t="s">
        <v>327</v>
      </c>
      <c r="AB150" t="s">
        <v>86</v>
      </c>
      <c r="AC150" t="s">
        <v>351</v>
      </c>
      <c r="AD150" s="51" t="s">
        <v>90</v>
      </c>
      <c r="AE150" t="s">
        <v>338</v>
      </c>
      <c r="AF150" s="116" t="s">
        <v>169</v>
      </c>
      <c r="AG150" s="38"/>
      <c r="AH150" s="51" t="s">
        <v>87</v>
      </c>
      <c r="AI150" t="s">
        <v>380</v>
      </c>
      <c r="AN150" s="44" t="str">
        <f>Project!$B$2</f>
        <v>Marine_Plastics_EMFF</v>
      </c>
    </row>
    <row r="151" spans="1:40" x14ac:dyDescent="0.3">
      <c r="A151" t="s">
        <v>56</v>
      </c>
      <c r="B151" t="str">
        <f>VLOOKUP(A151,Samples!$D$2:$E$12,2,FALSE)</f>
        <v>BE2021/03_MOW1_NI5_niskin</v>
      </c>
      <c r="C151" s="38" t="s">
        <v>102</v>
      </c>
      <c r="E151" t="s">
        <v>307</v>
      </c>
      <c r="F151" t="s">
        <v>198</v>
      </c>
      <c r="G151" s="53" t="str">
        <f t="shared" si="6"/>
        <v>2021-03_MOW1_Niskin_100µm_litter26</v>
      </c>
      <c r="J151" t="str">
        <f t="shared" si="7"/>
        <v>BE2021/03_MOW1_NI5_niskin_litter26</v>
      </c>
      <c r="K151" t="s">
        <v>311</v>
      </c>
      <c r="L151">
        <f>VLOOKUP(A151,Samples!$D$2:$G$12,4,FALSE)</f>
        <v>75</v>
      </c>
      <c r="M151" t="s">
        <v>322</v>
      </c>
      <c r="N151">
        <v>1</v>
      </c>
      <c r="O151" s="24">
        <v>100</v>
      </c>
      <c r="P151" s="24">
        <v>5000</v>
      </c>
      <c r="Q151" s="50" t="s">
        <v>147</v>
      </c>
      <c r="S151" s="55">
        <v>127</v>
      </c>
      <c r="T151" s="74">
        <f t="shared" si="8"/>
        <v>1693.3333333333333</v>
      </c>
      <c r="U151" s="45" t="s">
        <v>113</v>
      </c>
      <c r="V151" s="45"/>
      <c r="W151" s="45"/>
      <c r="X151" s="51">
        <v>2149</v>
      </c>
      <c r="Y151" t="s">
        <v>85</v>
      </c>
      <c r="AA151" s="66" t="s">
        <v>327</v>
      </c>
      <c r="AB151" t="s">
        <v>86</v>
      </c>
      <c r="AC151" t="s">
        <v>351</v>
      </c>
      <c r="AD151" s="51" t="s">
        <v>90</v>
      </c>
      <c r="AE151" t="s">
        <v>338</v>
      </c>
      <c r="AF151" s="116" t="s">
        <v>169</v>
      </c>
      <c r="AG151" s="38"/>
      <c r="AH151" s="51" t="s">
        <v>87</v>
      </c>
      <c r="AI151" t="s">
        <v>380</v>
      </c>
      <c r="AN151" s="44" t="str">
        <f>Project!$B$2</f>
        <v>Marine_Plastics_EMFF</v>
      </c>
    </row>
    <row r="152" spans="1:40" x14ac:dyDescent="0.3">
      <c r="A152" t="s">
        <v>56</v>
      </c>
      <c r="B152" t="str">
        <f>VLOOKUP(A152,Samples!$D$2:$E$12,2,FALSE)</f>
        <v>BE2021/03_MOW1_NI5_niskin</v>
      </c>
      <c r="C152" s="38" t="s">
        <v>102</v>
      </c>
      <c r="E152" t="s">
        <v>307</v>
      </c>
      <c r="F152" t="s">
        <v>199</v>
      </c>
      <c r="G152" s="53" t="str">
        <f t="shared" si="6"/>
        <v>2021-03_MOW1_Niskin_100µm_litter27</v>
      </c>
      <c r="J152" t="str">
        <f t="shared" si="7"/>
        <v>BE2021/03_MOW1_NI5_niskin_litter27</v>
      </c>
      <c r="K152" t="s">
        <v>311</v>
      </c>
      <c r="L152">
        <f>VLOOKUP(A152,Samples!$D$2:$G$12,4,FALSE)</f>
        <v>75</v>
      </c>
      <c r="M152" t="s">
        <v>322</v>
      </c>
      <c r="N152">
        <v>1</v>
      </c>
      <c r="O152" s="24">
        <v>100</v>
      </c>
      <c r="P152" s="24">
        <v>5000</v>
      </c>
      <c r="Q152" s="50" t="s">
        <v>147</v>
      </c>
      <c r="S152" s="55">
        <v>127</v>
      </c>
      <c r="T152" s="74">
        <f t="shared" si="8"/>
        <v>1693.3333333333333</v>
      </c>
      <c r="U152" s="45" t="s">
        <v>113</v>
      </c>
      <c r="V152" s="45"/>
      <c r="W152" s="45"/>
      <c r="X152" s="51">
        <v>167</v>
      </c>
      <c r="Y152" t="s">
        <v>85</v>
      </c>
      <c r="AA152" s="66" t="s">
        <v>327</v>
      </c>
      <c r="AB152" t="s">
        <v>89</v>
      </c>
      <c r="AC152" t="s">
        <v>349</v>
      </c>
      <c r="AD152" s="51" t="s">
        <v>90</v>
      </c>
      <c r="AE152" t="s">
        <v>338</v>
      </c>
      <c r="AF152" s="116" t="s">
        <v>170</v>
      </c>
      <c r="AG152" s="38"/>
      <c r="AH152" s="51" t="s">
        <v>87</v>
      </c>
      <c r="AI152" t="s">
        <v>380</v>
      </c>
      <c r="AN152" s="44" t="str">
        <f>Project!$B$2</f>
        <v>Marine_Plastics_EMFF</v>
      </c>
    </row>
    <row r="153" spans="1:40" x14ac:dyDescent="0.3">
      <c r="A153" t="s">
        <v>56</v>
      </c>
      <c r="B153" t="str">
        <f>VLOOKUP(A153,Samples!$D$2:$E$12,2,FALSE)</f>
        <v>BE2021/03_MOW1_NI5_niskin</v>
      </c>
      <c r="C153" s="38" t="s">
        <v>102</v>
      </c>
      <c r="E153" t="s">
        <v>307</v>
      </c>
      <c r="F153" t="s">
        <v>200</v>
      </c>
      <c r="G153" s="53" t="str">
        <f t="shared" si="6"/>
        <v>2021-03_MOW1_Niskin_100µm_litter28</v>
      </c>
      <c r="J153" t="str">
        <f t="shared" si="7"/>
        <v>BE2021/03_MOW1_NI5_niskin_litter28</v>
      </c>
      <c r="K153" t="s">
        <v>311</v>
      </c>
      <c r="L153">
        <f>VLOOKUP(A153,Samples!$D$2:$G$12,4,FALSE)</f>
        <v>75</v>
      </c>
      <c r="M153" t="s">
        <v>322</v>
      </c>
      <c r="N153">
        <v>1</v>
      </c>
      <c r="O153" s="24">
        <v>100</v>
      </c>
      <c r="P153" s="24">
        <v>5000</v>
      </c>
      <c r="Q153" s="50" t="s">
        <v>147</v>
      </c>
      <c r="S153" s="55">
        <v>127</v>
      </c>
      <c r="T153" s="74">
        <f t="shared" si="8"/>
        <v>1693.3333333333333</v>
      </c>
      <c r="U153" s="45" t="s">
        <v>113</v>
      </c>
      <c r="V153" s="45"/>
      <c r="W153" s="45"/>
      <c r="X153" s="51">
        <v>1930</v>
      </c>
      <c r="Y153" t="s">
        <v>85</v>
      </c>
      <c r="AA153" s="66" t="s">
        <v>327</v>
      </c>
      <c r="AB153" t="s">
        <v>86</v>
      </c>
      <c r="AC153" t="s">
        <v>351</v>
      </c>
      <c r="AD153" s="51" t="s">
        <v>90</v>
      </c>
      <c r="AE153" t="s">
        <v>338</v>
      </c>
      <c r="AF153" s="116" t="s">
        <v>169</v>
      </c>
      <c r="AG153" s="38"/>
      <c r="AH153" s="51" t="s">
        <v>87</v>
      </c>
      <c r="AI153" t="s">
        <v>380</v>
      </c>
      <c r="AN153" s="44" t="str">
        <f>Project!$B$2</f>
        <v>Marine_Plastics_EMFF</v>
      </c>
    </row>
    <row r="154" spans="1:40" x14ac:dyDescent="0.3">
      <c r="A154" t="s">
        <v>56</v>
      </c>
      <c r="B154" t="str">
        <f>VLOOKUP(A154,Samples!$D$2:$E$12,2,FALSE)</f>
        <v>BE2021/03_MOW1_NI5_niskin</v>
      </c>
      <c r="C154" s="38" t="s">
        <v>102</v>
      </c>
      <c r="E154" t="s">
        <v>307</v>
      </c>
      <c r="F154" t="s">
        <v>201</v>
      </c>
      <c r="G154" s="53" t="str">
        <f t="shared" si="6"/>
        <v>2021-03_MOW1_Niskin_100µm_litter29</v>
      </c>
      <c r="J154" t="str">
        <f t="shared" si="7"/>
        <v>BE2021/03_MOW1_NI5_niskin_litter29</v>
      </c>
      <c r="K154" t="s">
        <v>311</v>
      </c>
      <c r="L154">
        <f>VLOOKUP(A154,Samples!$D$2:$G$12,4,FALSE)</f>
        <v>75</v>
      </c>
      <c r="M154" t="s">
        <v>322</v>
      </c>
      <c r="N154">
        <v>1</v>
      </c>
      <c r="O154" s="24">
        <v>100</v>
      </c>
      <c r="P154" s="24">
        <v>5000</v>
      </c>
      <c r="Q154" s="50" t="s">
        <v>147</v>
      </c>
      <c r="S154" s="55">
        <v>127</v>
      </c>
      <c r="T154" s="74">
        <f t="shared" si="8"/>
        <v>1693.3333333333333</v>
      </c>
      <c r="U154" s="45" t="s">
        <v>113</v>
      </c>
      <c r="V154" s="45"/>
      <c r="W154" s="45"/>
      <c r="X154" s="51">
        <v>799</v>
      </c>
      <c r="Y154" t="s">
        <v>85</v>
      </c>
      <c r="AA154" s="66" t="s">
        <v>327</v>
      </c>
      <c r="AB154" t="s">
        <v>86</v>
      </c>
      <c r="AC154" t="s">
        <v>351</v>
      </c>
      <c r="AD154" s="51" t="s">
        <v>90</v>
      </c>
      <c r="AE154" t="s">
        <v>338</v>
      </c>
      <c r="AF154" s="116" t="s">
        <v>168</v>
      </c>
      <c r="AG154" s="38"/>
      <c r="AH154" s="51" t="s">
        <v>87</v>
      </c>
      <c r="AI154" t="s">
        <v>380</v>
      </c>
      <c r="AN154" s="44" t="str">
        <f>Project!$B$2</f>
        <v>Marine_Plastics_EMFF</v>
      </c>
    </row>
    <row r="155" spans="1:40" x14ac:dyDescent="0.3">
      <c r="A155" t="s">
        <v>56</v>
      </c>
      <c r="B155" t="str">
        <f>VLOOKUP(A155,Samples!$D$2:$E$12,2,FALSE)</f>
        <v>BE2021/03_MOW1_NI5_niskin</v>
      </c>
      <c r="C155" s="38" t="s">
        <v>102</v>
      </c>
      <c r="E155" t="s">
        <v>307</v>
      </c>
      <c r="F155" t="s">
        <v>202</v>
      </c>
      <c r="G155" s="53" t="str">
        <f t="shared" si="6"/>
        <v>2021-03_MOW1_Niskin_100µm_litter30</v>
      </c>
      <c r="J155" t="str">
        <f t="shared" si="7"/>
        <v>BE2021/03_MOW1_NI5_niskin_litter30</v>
      </c>
      <c r="K155" t="s">
        <v>311</v>
      </c>
      <c r="L155">
        <f>VLOOKUP(A155,Samples!$D$2:$G$12,4,FALSE)</f>
        <v>75</v>
      </c>
      <c r="M155" t="s">
        <v>322</v>
      </c>
      <c r="N155">
        <v>1</v>
      </c>
      <c r="O155" s="24">
        <v>100</v>
      </c>
      <c r="P155" s="24">
        <v>5000</v>
      </c>
      <c r="Q155" s="50" t="s">
        <v>147</v>
      </c>
      <c r="S155" s="55">
        <v>127</v>
      </c>
      <c r="T155" s="74">
        <f t="shared" si="8"/>
        <v>1693.3333333333333</v>
      </c>
      <c r="U155" s="45" t="s">
        <v>113</v>
      </c>
      <c r="V155" s="45"/>
      <c r="W155" s="45"/>
      <c r="X155" s="51">
        <v>680</v>
      </c>
      <c r="Y155" t="s">
        <v>85</v>
      </c>
      <c r="AA155" s="66" t="s">
        <v>327</v>
      </c>
      <c r="AB155" t="s">
        <v>86</v>
      </c>
      <c r="AC155" t="s">
        <v>351</v>
      </c>
      <c r="AD155" s="51" t="s">
        <v>88</v>
      </c>
      <c r="AE155" t="s">
        <v>340</v>
      </c>
      <c r="AF155" s="116" t="s">
        <v>168</v>
      </c>
      <c r="AG155" s="38"/>
      <c r="AH155" s="51" t="s">
        <v>87</v>
      </c>
      <c r="AI155" t="s">
        <v>380</v>
      </c>
      <c r="AN155" s="44" t="str">
        <f>Project!$B$2</f>
        <v>Marine_Plastics_EMFF</v>
      </c>
    </row>
    <row r="156" spans="1:40" x14ac:dyDescent="0.3">
      <c r="A156" t="s">
        <v>56</v>
      </c>
      <c r="B156" t="str">
        <f>VLOOKUP(A156,Samples!$D$2:$E$12,2,FALSE)</f>
        <v>BE2021/03_MOW1_NI5_niskin</v>
      </c>
      <c r="C156" s="38" t="s">
        <v>102</v>
      </c>
      <c r="E156" t="s">
        <v>307</v>
      </c>
      <c r="F156" t="s">
        <v>203</v>
      </c>
      <c r="G156" s="53" t="str">
        <f t="shared" si="6"/>
        <v>2021-03_MOW1_Niskin_100µm_litter31</v>
      </c>
      <c r="J156" t="str">
        <f t="shared" si="7"/>
        <v>BE2021/03_MOW1_NI5_niskin_litter31</v>
      </c>
      <c r="K156" t="s">
        <v>311</v>
      </c>
      <c r="L156">
        <f>VLOOKUP(A156,Samples!$D$2:$G$12,4,FALSE)</f>
        <v>75</v>
      </c>
      <c r="M156" t="s">
        <v>322</v>
      </c>
      <c r="N156">
        <v>1</v>
      </c>
      <c r="O156" s="24">
        <v>100</v>
      </c>
      <c r="P156" s="24">
        <v>5000</v>
      </c>
      <c r="Q156" s="50" t="s">
        <v>147</v>
      </c>
      <c r="S156" s="55">
        <v>127</v>
      </c>
      <c r="T156" s="74">
        <f t="shared" si="8"/>
        <v>1693.3333333333333</v>
      </c>
      <c r="U156" s="45" t="s">
        <v>113</v>
      </c>
      <c r="V156" s="45"/>
      <c r="W156" s="45"/>
      <c r="X156" s="51">
        <v>145</v>
      </c>
      <c r="Y156" t="s">
        <v>85</v>
      </c>
      <c r="AA156" s="66" t="s">
        <v>327</v>
      </c>
      <c r="AB156" t="s">
        <v>89</v>
      </c>
      <c r="AC156" t="s">
        <v>349</v>
      </c>
      <c r="AD156" s="51" t="s">
        <v>90</v>
      </c>
      <c r="AE156" t="s">
        <v>338</v>
      </c>
      <c r="AF156" s="116" t="s">
        <v>170</v>
      </c>
      <c r="AG156" s="38"/>
      <c r="AH156" s="51" t="s">
        <v>87</v>
      </c>
      <c r="AI156" t="s">
        <v>380</v>
      </c>
      <c r="AN156" s="44" t="str">
        <f>Project!$B$2</f>
        <v>Marine_Plastics_EMFF</v>
      </c>
    </row>
    <row r="157" spans="1:40" x14ac:dyDescent="0.3">
      <c r="A157" t="s">
        <v>56</v>
      </c>
      <c r="B157" t="str">
        <f>VLOOKUP(A157,Samples!$D$2:$E$12,2,FALSE)</f>
        <v>BE2021/03_MOW1_NI5_niskin</v>
      </c>
      <c r="C157" s="38" t="s">
        <v>102</v>
      </c>
      <c r="E157" t="s">
        <v>307</v>
      </c>
      <c r="F157" t="s">
        <v>204</v>
      </c>
      <c r="G157" s="53" t="str">
        <f t="shared" si="6"/>
        <v>2021-03_MOW1_Niskin_100µm_litter32</v>
      </c>
      <c r="J157" t="str">
        <f t="shared" si="7"/>
        <v>BE2021/03_MOW1_NI5_niskin_litter32</v>
      </c>
      <c r="K157" t="s">
        <v>311</v>
      </c>
      <c r="L157">
        <f>VLOOKUP(A157,Samples!$D$2:$G$12,4,FALSE)</f>
        <v>75</v>
      </c>
      <c r="M157" t="s">
        <v>322</v>
      </c>
      <c r="N157">
        <v>1</v>
      </c>
      <c r="O157" s="24">
        <v>100</v>
      </c>
      <c r="P157" s="24">
        <v>5000</v>
      </c>
      <c r="Q157" s="50" t="s">
        <v>147</v>
      </c>
      <c r="S157" s="55">
        <v>127</v>
      </c>
      <c r="T157" s="74">
        <f t="shared" si="8"/>
        <v>1693.3333333333333</v>
      </c>
      <c r="U157" s="45" t="s">
        <v>113</v>
      </c>
      <c r="V157" s="45"/>
      <c r="W157" s="45"/>
      <c r="X157" s="51">
        <v>661</v>
      </c>
      <c r="Y157" t="s">
        <v>85</v>
      </c>
      <c r="AA157" s="66" t="s">
        <v>327</v>
      </c>
      <c r="AB157" t="s">
        <v>86</v>
      </c>
      <c r="AC157" t="s">
        <v>351</v>
      </c>
      <c r="AD157" s="51" t="s">
        <v>90</v>
      </c>
      <c r="AE157" t="s">
        <v>338</v>
      </c>
      <c r="AF157" s="116" t="s">
        <v>168</v>
      </c>
      <c r="AG157" s="38"/>
      <c r="AH157" s="51" t="s">
        <v>87</v>
      </c>
      <c r="AI157" t="s">
        <v>380</v>
      </c>
      <c r="AN157" s="44" t="str">
        <f>Project!$B$2</f>
        <v>Marine_Plastics_EMFF</v>
      </c>
    </row>
    <row r="158" spans="1:40" x14ac:dyDescent="0.3">
      <c r="A158" t="s">
        <v>56</v>
      </c>
      <c r="B158" t="str">
        <f>VLOOKUP(A158,Samples!$D$2:$E$12,2,FALSE)</f>
        <v>BE2021/03_MOW1_NI5_niskin</v>
      </c>
      <c r="C158" s="38" t="s">
        <v>102</v>
      </c>
      <c r="E158" t="s">
        <v>307</v>
      </c>
      <c r="F158" t="s">
        <v>205</v>
      </c>
      <c r="G158" s="53" t="str">
        <f t="shared" si="6"/>
        <v>2021-03_MOW1_Niskin_100µm_litter33</v>
      </c>
      <c r="J158" t="str">
        <f t="shared" si="7"/>
        <v>BE2021/03_MOW1_NI5_niskin_litter33</v>
      </c>
      <c r="K158" t="s">
        <v>311</v>
      </c>
      <c r="L158">
        <f>VLOOKUP(A158,Samples!$D$2:$G$12,4,FALSE)</f>
        <v>75</v>
      </c>
      <c r="M158" t="s">
        <v>322</v>
      </c>
      <c r="N158">
        <v>1</v>
      </c>
      <c r="O158" s="24">
        <v>100</v>
      </c>
      <c r="P158" s="24">
        <v>5000</v>
      </c>
      <c r="Q158" s="50" t="s">
        <v>147</v>
      </c>
      <c r="S158" s="55">
        <v>127</v>
      </c>
      <c r="T158" s="74">
        <f t="shared" si="8"/>
        <v>1693.3333333333333</v>
      </c>
      <c r="U158" s="45" t="s">
        <v>113</v>
      </c>
      <c r="V158" s="45"/>
      <c r="W158" s="45"/>
      <c r="X158" s="51">
        <v>252</v>
      </c>
      <c r="Y158" t="s">
        <v>85</v>
      </c>
      <c r="AA158" s="66" t="s">
        <v>327</v>
      </c>
      <c r="AB158" t="s">
        <v>89</v>
      </c>
      <c r="AC158" t="s">
        <v>349</v>
      </c>
      <c r="AD158" s="51" t="s">
        <v>106</v>
      </c>
      <c r="AE158" t="s">
        <v>347</v>
      </c>
      <c r="AF158" s="116" t="s">
        <v>170</v>
      </c>
      <c r="AG158" s="38"/>
      <c r="AH158" s="51" t="s">
        <v>87</v>
      </c>
      <c r="AI158" t="s">
        <v>380</v>
      </c>
      <c r="AN158" s="44" t="str">
        <f>Project!$B$2</f>
        <v>Marine_Plastics_EMFF</v>
      </c>
    </row>
    <row r="159" spans="1:40" x14ac:dyDescent="0.3">
      <c r="A159" t="s">
        <v>56</v>
      </c>
      <c r="B159" t="str">
        <f>VLOOKUP(A159,Samples!$D$2:$E$12,2,FALSE)</f>
        <v>BE2021/03_MOW1_NI5_niskin</v>
      </c>
      <c r="C159" s="38" t="s">
        <v>102</v>
      </c>
      <c r="E159" t="s">
        <v>307</v>
      </c>
      <c r="F159" t="s">
        <v>206</v>
      </c>
      <c r="G159" s="53" t="str">
        <f t="shared" si="6"/>
        <v>2021-03_MOW1_Niskin_100µm_litter34</v>
      </c>
      <c r="J159" t="str">
        <f t="shared" si="7"/>
        <v>BE2021/03_MOW1_NI5_niskin_litter34</v>
      </c>
      <c r="K159" t="s">
        <v>311</v>
      </c>
      <c r="L159">
        <f>VLOOKUP(A159,Samples!$D$2:$G$12,4,FALSE)</f>
        <v>75</v>
      </c>
      <c r="M159" t="s">
        <v>322</v>
      </c>
      <c r="N159">
        <v>1</v>
      </c>
      <c r="O159" s="24">
        <v>100</v>
      </c>
      <c r="P159" s="24">
        <v>5000</v>
      </c>
      <c r="Q159" s="50" t="s">
        <v>147</v>
      </c>
      <c r="S159" s="55">
        <v>127</v>
      </c>
      <c r="T159" s="74">
        <f t="shared" si="8"/>
        <v>1693.3333333333333</v>
      </c>
      <c r="U159" s="45" t="s">
        <v>113</v>
      </c>
      <c r="V159" s="45"/>
      <c r="W159" s="45"/>
      <c r="X159" s="51">
        <v>1076</v>
      </c>
      <c r="Y159" t="s">
        <v>85</v>
      </c>
      <c r="AA159" s="66" t="s">
        <v>327</v>
      </c>
      <c r="AB159" t="s">
        <v>86</v>
      </c>
      <c r="AC159" t="s">
        <v>351</v>
      </c>
      <c r="AD159" s="51" t="s">
        <v>90</v>
      </c>
      <c r="AE159" t="s">
        <v>338</v>
      </c>
      <c r="AF159" s="116" t="s">
        <v>169</v>
      </c>
      <c r="AG159" s="38"/>
      <c r="AH159" s="51" t="s">
        <v>87</v>
      </c>
      <c r="AI159" t="s">
        <v>380</v>
      </c>
      <c r="AN159" s="44" t="str">
        <f>Project!$B$2</f>
        <v>Marine_Plastics_EMFF</v>
      </c>
    </row>
    <row r="160" spans="1:40" x14ac:dyDescent="0.3">
      <c r="A160" t="s">
        <v>56</v>
      </c>
      <c r="B160" t="str">
        <f>VLOOKUP(A160,Samples!$D$2:$E$12,2,FALSE)</f>
        <v>BE2021/03_MOW1_NI5_niskin</v>
      </c>
      <c r="C160" s="38" t="s">
        <v>102</v>
      </c>
      <c r="E160" t="s">
        <v>307</v>
      </c>
      <c r="F160" t="s">
        <v>207</v>
      </c>
      <c r="G160" s="53" t="str">
        <f t="shared" si="6"/>
        <v>2021-03_MOW1_Niskin_100µm_litter35</v>
      </c>
      <c r="J160" t="str">
        <f t="shared" si="7"/>
        <v>BE2021/03_MOW1_NI5_niskin_litter35</v>
      </c>
      <c r="K160" t="s">
        <v>311</v>
      </c>
      <c r="L160">
        <f>VLOOKUP(A160,Samples!$D$2:$G$12,4,FALSE)</f>
        <v>75</v>
      </c>
      <c r="M160" t="s">
        <v>322</v>
      </c>
      <c r="N160">
        <v>1</v>
      </c>
      <c r="O160" s="24">
        <v>100</v>
      </c>
      <c r="P160" s="24">
        <v>5000</v>
      </c>
      <c r="Q160" s="50" t="s">
        <v>147</v>
      </c>
      <c r="S160" s="55">
        <v>127</v>
      </c>
      <c r="T160" s="74">
        <f t="shared" si="8"/>
        <v>1693.3333333333333</v>
      </c>
      <c r="U160" s="45" t="s">
        <v>113</v>
      </c>
      <c r="V160" s="45"/>
      <c r="W160" s="45"/>
      <c r="X160" s="51">
        <v>1393</v>
      </c>
      <c r="Y160" t="s">
        <v>85</v>
      </c>
      <c r="AA160" s="66" t="s">
        <v>327</v>
      </c>
      <c r="AB160" t="s">
        <v>86</v>
      </c>
      <c r="AC160" t="s">
        <v>351</v>
      </c>
      <c r="AD160" s="51" t="s">
        <v>90</v>
      </c>
      <c r="AE160" t="s">
        <v>338</v>
      </c>
      <c r="AF160" s="116" t="s">
        <v>169</v>
      </c>
      <c r="AG160" s="38"/>
      <c r="AH160" s="51" t="s">
        <v>87</v>
      </c>
      <c r="AI160" t="s">
        <v>380</v>
      </c>
      <c r="AN160" s="44" t="str">
        <f>Project!$B$2</f>
        <v>Marine_Plastics_EMFF</v>
      </c>
    </row>
    <row r="161" spans="1:40" x14ac:dyDescent="0.3">
      <c r="A161" t="s">
        <v>56</v>
      </c>
      <c r="B161" t="str">
        <f>VLOOKUP(A161,Samples!$D$2:$E$12,2,FALSE)</f>
        <v>BE2021/03_MOW1_NI5_niskin</v>
      </c>
      <c r="C161" s="38" t="s">
        <v>102</v>
      </c>
      <c r="E161" t="s">
        <v>307</v>
      </c>
      <c r="F161" t="s">
        <v>208</v>
      </c>
      <c r="G161" s="53" t="str">
        <f t="shared" si="6"/>
        <v>2021-03_MOW1_Niskin_100µm_litter36</v>
      </c>
      <c r="J161" t="str">
        <f t="shared" si="7"/>
        <v>BE2021/03_MOW1_NI5_niskin_litter36</v>
      </c>
      <c r="K161" t="s">
        <v>311</v>
      </c>
      <c r="L161">
        <f>VLOOKUP(A161,Samples!$D$2:$G$12,4,FALSE)</f>
        <v>75</v>
      </c>
      <c r="M161" t="s">
        <v>322</v>
      </c>
      <c r="N161">
        <v>1</v>
      </c>
      <c r="O161" s="24">
        <v>100</v>
      </c>
      <c r="P161" s="24">
        <v>5000</v>
      </c>
      <c r="Q161" s="50" t="s">
        <v>147</v>
      </c>
      <c r="S161" s="55">
        <v>127</v>
      </c>
      <c r="T161" s="74">
        <f t="shared" si="8"/>
        <v>1693.3333333333333</v>
      </c>
      <c r="U161" s="45" t="s">
        <v>113</v>
      </c>
      <c r="V161" s="45"/>
      <c r="W161" s="45"/>
      <c r="X161" s="51">
        <v>176</v>
      </c>
      <c r="Y161" t="s">
        <v>85</v>
      </c>
      <c r="AA161" s="66" t="s">
        <v>327</v>
      </c>
      <c r="AB161" t="s">
        <v>86</v>
      </c>
      <c r="AC161" t="s">
        <v>351</v>
      </c>
      <c r="AD161" s="51" t="s">
        <v>90</v>
      </c>
      <c r="AE161" t="s">
        <v>338</v>
      </c>
      <c r="AF161" s="116" t="s">
        <v>170</v>
      </c>
      <c r="AG161" s="38"/>
      <c r="AH161" s="51" t="s">
        <v>87</v>
      </c>
      <c r="AI161" t="s">
        <v>380</v>
      </c>
      <c r="AN161" s="44" t="str">
        <f>Project!$B$2</f>
        <v>Marine_Plastics_EMFF</v>
      </c>
    </row>
    <row r="162" spans="1:40" x14ac:dyDescent="0.3">
      <c r="A162" t="s">
        <v>56</v>
      </c>
      <c r="B162" t="str">
        <f>VLOOKUP(A162,Samples!$D$2:$E$12,2,FALSE)</f>
        <v>BE2021/03_MOW1_NI5_niskin</v>
      </c>
      <c r="C162" s="38" t="s">
        <v>102</v>
      </c>
      <c r="E162" t="s">
        <v>307</v>
      </c>
      <c r="F162" t="s">
        <v>209</v>
      </c>
      <c r="G162" s="53" t="str">
        <f t="shared" si="6"/>
        <v>2021-03_MOW1_Niskin_100µm_litter37</v>
      </c>
      <c r="J162" t="str">
        <f t="shared" si="7"/>
        <v>BE2021/03_MOW1_NI5_niskin_litter37</v>
      </c>
      <c r="K162" t="s">
        <v>311</v>
      </c>
      <c r="L162">
        <f>VLOOKUP(A162,Samples!$D$2:$G$12,4,FALSE)</f>
        <v>75</v>
      </c>
      <c r="M162" t="s">
        <v>322</v>
      </c>
      <c r="N162">
        <v>1</v>
      </c>
      <c r="O162" s="24">
        <v>100</v>
      </c>
      <c r="P162" s="24">
        <v>5000</v>
      </c>
      <c r="Q162" s="50" t="s">
        <v>147</v>
      </c>
      <c r="S162" s="55">
        <v>127</v>
      </c>
      <c r="T162" s="74">
        <f t="shared" si="8"/>
        <v>1693.3333333333333</v>
      </c>
      <c r="U162" s="45" t="s">
        <v>113</v>
      </c>
      <c r="V162" s="45"/>
      <c r="W162" s="45"/>
      <c r="X162" s="51">
        <v>369</v>
      </c>
      <c r="Y162" t="s">
        <v>85</v>
      </c>
      <c r="AA162" s="66" t="s">
        <v>327</v>
      </c>
      <c r="AB162" t="s">
        <v>86</v>
      </c>
      <c r="AC162" t="s">
        <v>351</v>
      </c>
      <c r="AD162" s="51" t="s">
        <v>90</v>
      </c>
      <c r="AE162" t="s">
        <v>338</v>
      </c>
      <c r="AF162" s="116" t="s">
        <v>168</v>
      </c>
      <c r="AG162" s="38"/>
      <c r="AH162" s="51" t="s">
        <v>87</v>
      </c>
      <c r="AI162" t="s">
        <v>380</v>
      </c>
      <c r="AN162" s="44" t="str">
        <f>Project!$B$2</f>
        <v>Marine_Plastics_EMFF</v>
      </c>
    </row>
    <row r="163" spans="1:40" x14ac:dyDescent="0.3">
      <c r="A163" t="s">
        <v>56</v>
      </c>
      <c r="B163" t="str">
        <f>VLOOKUP(A163,Samples!$D$2:$E$12,2,FALSE)</f>
        <v>BE2021/03_MOW1_NI5_niskin</v>
      </c>
      <c r="C163" s="38" t="s">
        <v>102</v>
      </c>
      <c r="E163" t="s">
        <v>307</v>
      </c>
      <c r="F163" t="s">
        <v>210</v>
      </c>
      <c r="G163" s="53" t="str">
        <f t="shared" si="6"/>
        <v>2021-03_MOW1_Niskin_100µm_litter38</v>
      </c>
      <c r="J163" t="str">
        <f t="shared" si="7"/>
        <v>BE2021/03_MOW1_NI5_niskin_litter38</v>
      </c>
      <c r="K163" t="s">
        <v>311</v>
      </c>
      <c r="L163">
        <f>VLOOKUP(A163,Samples!$D$2:$G$12,4,FALSE)</f>
        <v>75</v>
      </c>
      <c r="M163" t="s">
        <v>322</v>
      </c>
      <c r="N163">
        <v>1</v>
      </c>
      <c r="O163" s="24">
        <v>100</v>
      </c>
      <c r="P163" s="24">
        <v>5000</v>
      </c>
      <c r="Q163" s="50" t="s">
        <v>147</v>
      </c>
      <c r="S163" s="55">
        <v>127</v>
      </c>
      <c r="T163" s="74">
        <f t="shared" si="8"/>
        <v>1693.3333333333333</v>
      </c>
      <c r="U163" s="45" t="s">
        <v>113</v>
      </c>
      <c r="V163" s="45"/>
      <c r="W163" s="45"/>
      <c r="X163" s="51">
        <v>114</v>
      </c>
      <c r="Y163" t="s">
        <v>85</v>
      </c>
      <c r="AA163" s="66" t="s">
        <v>327</v>
      </c>
      <c r="AB163" t="s">
        <v>104</v>
      </c>
      <c r="AC163" t="s">
        <v>352</v>
      </c>
      <c r="AD163" s="51" t="s">
        <v>90</v>
      </c>
      <c r="AE163" t="s">
        <v>338</v>
      </c>
      <c r="AF163" s="116" t="s">
        <v>170</v>
      </c>
      <c r="AG163" s="38"/>
      <c r="AH163" s="51" t="s">
        <v>87</v>
      </c>
      <c r="AI163" t="s">
        <v>380</v>
      </c>
      <c r="AN163" s="44" t="str">
        <f>Project!$B$2</f>
        <v>Marine_Plastics_EMFF</v>
      </c>
    </row>
    <row r="164" spans="1:40" x14ac:dyDescent="0.3">
      <c r="A164" t="s">
        <v>56</v>
      </c>
      <c r="B164" t="str">
        <f>VLOOKUP(A164,Samples!$D$2:$E$12,2,FALSE)</f>
        <v>BE2021/03_MOW1_NI5_niskin</v>
      </c>
      <c r="C164" s="38" t="s">
        <v>102</v>
      </c>
      <c r="E164" t="s">
        <v>307</v>
      </c>
      <c r="F164" t="s">
        <v>211</v>
      </c>
      <c r="G164" s="53" t="str">
        <f t="shared" si="6"/>
        <v>2021-03_MOW1_Niskin_100µm_litter39</v>
      </c>
      <c r="J164" t="str">
        <f t="shared" si="7"/>
        <v>BE2021/03_MOW1_NI5_niskin_litter39</v>
      </c>
      <c r="K164" t="s">
        <v>311</v>
      </c>
      <c r="L164">
        <f>VLOOKUP(A164,Samples!$D$2:$G$12,4,FALSE)</f>
        <v>75</v>
      </c>
      <c r="M164" t="s">
        <v>322</v>
      </c>
      <c r="N164">
        <v>1</v>
      </c>
      <c r="O164" s="24">
        <v>100</v>
      </c>
      <c r="P164" s="24">
        <v>5000</v>
      </c>
      <c r="Q164" s="50" t="s">
        <v>147</v>
      </c>
      <c r="S164" s="55">
        <v>127</v>
      </c>
      <c r="T164" s="74">
        <f t="shared" si="8"/>
        <v>1693.3333333333333</v>
      </c>
      <c r="U164" s="45" t="s">
        <v>113</v>
      </c>
      <c r="V164" s="45"/>
      <c r="W164" s="45"/>
      <c r="X164" s="51">
        <v>1478</v>
      </c>
      <c r="Y164" t="s">
        <v>85</v>
      </c>
      <c r="AA164" s="66" t="s">
        <v>327</v>
      </c>
      <c r="AB164" t="s">
        <v>86</v>
      </c>
      <c r="AC164" t="s">
        <v>351</v>
      </c>
      <c r="AD164" s="51" t="s">
        <v>90</v>
      </c>
      <c r="AE164" t="s">
        <v>338</v>
      </c>
      <c r="AF164" s="116" t="s">
        <v>169</v>
      </c>
      <c r="AG164" s="38"/>
      <c r="AH164" s="51" t="s">
        <v>87</v>
      </c>
      <c r="AI164" t="s">
        <v>380</v>
      </c>
      <c r="AN164" s="44" t="str">
        <f>Project!$B$2</f>
        <v>Marine_Plastics_EMFF</v>
      </c>
    </row>
    <row r="165" spans="1:40" x14ac:dyDescent="0.3">
      <c r="A165" t="s">
        <v>56</v>
      </c>
      <c r="B165" t="str">
        <f>VLOOKUP(A165,Samples!$D$2:$E$12,2,FALSE)</f>
        <v>BE2021/03_MOW1_NI5_niskin</v>
      </c>
      <c r="C165" s="38" t="s">
        <v>102</v>
      </c>
      <c r="E165" t="s">
        <v>307</v>
      </c>
      <c r="F165" t="s">
        <v>212</v>
      </c>
      <c r="G165" s="53" t="str">
        <f t="shared" si="6"/>
        <v>2021-03_MOW1_Niskin_100µm_litter40</v>
      </c>
      <c r="J165" t="str">
        <f t="shared" si="7"/>
        <v>BE2021/03_MOW1_NI5_niskin_litter40</v>
      </c>
      <c r="K165" t="s">
        <v>311</v>
      </c>
      <c r="L165">
        <f>VLOOKUP(A165,Samples!$D$2:$G$12,4,FALSE)</f>
        <v>75</v>
      </c>
      <c r="M165" t="s">
        <v>322</v>
      </c>
      <c r="N165">
        <v>1</v>
      </c>
      <c r="O165" s="24">
        <v>100</v>
      </c>
      <c r="P165" s="24">
        <v>5000</v>
      </c>
      <c r="Q165" s="50" t="s">
        <v>147</v>
      </c>
      <c r="S165" s="55">
        <v>127</v>
      </c>
      <c r="T165" s="74">
        <f t="shared" si="8"/>
        <v>1693.3333333333333</v>
      </c>
      <c r="U165" s="45" t="s">
        <v>113</v>
      </c>
      <c r="V165" s="45"/>
      <c r="W165" s="45"/>
      <c r="X165" s="51">
        <v>386</v>
      </c>
      <c r="Y165" t="s">
        <v>85</v>
      </c>
      <c r="AA165" s="66" t="s">
        <v>327</v>
      </c>
      <c r="AB165" t="s">
        <v>89</v>
      </c>
      <c r="AC165" t="s">
        <v>349</v>
      </c>
      <c r="AD165" s="51" t="s">
        <v>100</v>
      </c>
      <c r="AE165" t="s">
        <v>342</v>
      </c>
      <c r="AF165" s="116" t="s">
        <v>168</v>
      </c>
      <c r="AG165" s="38"/>
      <c r="AH165" s="51" t="s">
        <v>87</v>
      </c>
      <c r="AI165" t="s">
        <v>380</v>
      </c>
      <c r="AN165" s="44" t="str">
        <f>Project!$B$2</f>
        <v>Marine_Plastics_EMFF</v>
      </c>
    </row>
    <row r="166" spans="1:40" x14ac:dyDescent="0.3">
      <c r="A166" t="s">
        <v>56</v>
      </c>
      <c r="B166" t="str">
        <f>VLOOKUP(A166,Samples!$D$2:$E$12,2,FALSE)</f>
        <v>BE2021/03_MOW1_NI5_niskin</v>
      </c>
      <c r="C166" s="38" t="s">
        <v>102</v>
      </c>
      <c r="E166" t="s">
        <v>307</v>
      </c>
      <c r="F166" t="s">
        <v>213</v>
      </c>
      <c r="G166" s="53" t="str">
        <f t="shared" si="6"/>
        <v>2021-03_MOW1_Niskin_100µm_litter41</v>
      </c>
      <c r="J166" t="str">
        <f t="shared" si="7"/>
        <v>BE2021/03_MOW1_NI5_niskin_litter41</v>
      </c>
      <c r="K166" t="s">
        <v>311</v>
      </c>
      <c r="L166">
        <f>VLOOKUP(A166,Samples!$D$2:$G$12,4,FALSE)</f>
        <v>75</v>
      </c>
      <c r="M166" t="s">
        <v>322</v>
      </c>
      <c r="N166">
        <v>1</v>
      </c>
      <c r="O166" s="24">
        <v>100</v>
      </c>
      <c r="P166" s="24">
        <v>5000</v>
      </c>
      <c r="Q166" s="50" t="s">
        <v>147</v>
      </c>
      <c r="S166" s="55">
        <v>127</v>
      </c>
      <c r="T166" s="74">
        <f t="shared" si="8"/>
        <v>1693.3333333333333</v>
      </c>
      <c r="U166" s="45" t="s">
        <v>113</v>
      </c>
      <c r="V166" s="45"/>
      <c r="W166" s="45"/>
      <c r="X166" s="51">
        <v>191</v>
      </c>
      <c r="Y166" t="s">
        <v>85</v>
      </c>
      <c r="AA166" s="66" t="s">
        <v>327</v>
      </c>
      <c r="AB166" t="s">
        <v>89</v>
      </c>
      <c r="AC166" t="s">
        <v>349</v>
      </c>
      <c r="AD166" s="51" t="s">
        <v>100</v>
      </c>
      <c r="AE166" t="s">
        <v>342</v>
      </c>
      <c r="AF166" s="116" t="s">
        <v>170</v>
      </c>
      <c r="AG166" s="38"/>
      <c r="AH166" s="51" t="s">
        <v>87</v>
      </c>
      <c r="AI166" t="s">
        <v>380</v>
      </c>
      <c r="AN166" s="44" t="str">
        <f>Project!$B$2</f>
        <v>Marine_Plastics_EMFF</v>
      </c>
    </row>
    <row r="167" spans="1:40" x14ac:dyDescent="0.3">
      <c r="A167" t="s">
        <v>56</v>
      </c>
      <c r="B167" t="str">
        <f>VLOOKUP(A167,Samples!$D$2:$E$12,2,FALSE)</f>
        <v>BE2021/03_MOW1_NI5_niskin</v>
      </c>
      <c r="C167" s="38" t="s">
        <v>102</v>
      </c>
      <c r="E167" t="s">
        <v>307</v>
      </c>
      <c r="F167" t="s">
        <v>214</v>
      </c>
      <c r="G167" s="53" t="str">
        <f t="shared" ref="G167:G226" si="9">_xlfn.CONCAT(A167,"_",C167,"_",F167,)</f>
        <v>2021-03_MOW1_Niskin_100µm_litter42</v>
      </c>
      <c r="J167" t="str">
        <f t="shared" ref="J167:J226" si="10">CONCATENATE(B167,"_",F167)</f>
        <v>BE2021/03_MOW1_NI5_niskin_litter42</v>
      </c>
      <c r="K167" t="s">
        <v>311</v>
      </c>
      <c r="L167">
        <f>VLOOKUP(A167,Samples!$D$2:$G$12,4,FALSE)</f>
        <v>75</v>
      </c>
      <c r="M167" t="s">
        <v>322</v>
      </c>
      <c r="N167">
        <v>1</v>
      </c>
      <c r="O167" s="24">
        <v>100</v>
      </c>
      <c r="P167" s="24">
        <v>5000</v>
      </c>
      <c r="Q167" s="50" t="s">
        <v>147</v>
      </c>
      <c r="S167" s="55">
        <v>127</v>
      </c>
      <c r="T167" s="74">
        <f t="shared" ref="T167:T226" si="11">S167*1000/L167</f>
        <v>1693.3333333333333</v>
      </c>
      <c r="U167" s="45" t="s">
        <v>113</v>
      </c>
      <c r="V167" s="45"/>
      <c r="W167" s="45"/>
      <c r="X167" s="51">
        <v>222</v>
      </c>
      <c r="Y167" t="s">
        <v>85</v>
      </c>
      <c r="AA167" s="66" t="s">
        <v>327</v>
      </c>
      <c r="AB167" t="s">
        <v>89</v>
      </c>
      <c r="AC167" t="s">
        <v>349</v>
      </c>
      <c r="AD167" s="51" t="s">
        <v>90</v>
      </c>
      <c r="AE167" t="s">
        <v>338</v>
      </c>
      <c r="AF167" s="116" t="s">
        <v>170</v>
      </c>
      <c r="AG167" s="38"/>
      <c r="AH167" s="51" t="s">
        <v>87</v>
      </c>
      <c r="AI167" t="s">
        <v>380</v>
      </c>
      <c r="AN167" s="44" t="str">
        <f>Project!$B$2</f>
        <v>Marine_Plastics_EMFF</v>
      </c>
    </row>
    <row r="168" spans="1:40" x14ac:dyDescent="0.3">
      <c r="A168" t="s">
        <v>56</v>
      </c>
      <c r="B168" t="str">
        <f>VLOOKUP(A168,Samples!$D$2:$E$12,2,FALSE)</f>
        <v>BE2021/03_MOW1_NI5_niskin</v>
      </c>
      <c r="C168" s="38" t="s">
        <v>102</v>
      </c>
      <c r="E168" t="s">
        <v>307</v>
      </c>
      <c r="F168" t="s">
        <v>215</v>
      </c>
      <c r="G168" s="53" t="str">
        <f t="shared" si="9"/>
        <v>2021-03_MOW1_Niskin_100µm_litter43</v>
      </c>
      <c r="J168" t="str">
        <f t="shared" si="10"/>
        <v>BE2021/03_MOW1_NI5_niskin_litter43</v>
      </c>
      <c r="K168" t="s">
        <v>311</v>
      </c>
      <c r="L168">
        <f>VLOOKUP(A168,Samples!$D$2:$G$12,4,FALSE)</f>
        <v>75</v>
      </c>
      <c r="M168" t="s">
        <v>322</v>
      </c>
      <c r="N168">
        <v>1</v>
      </c>
      <c r="O168" s="24">
        <v>100</v>
      </c>
      <c r="P168" s="24">
        <v>5000</v>
      </c>
      <c r="Q168" s="50" t="s">
        <v>147</v>
      </c>
      <c r="S168" s="55">
        <v>127</v>
      </c>
      <c r="T168" s="74">
        <f t="shared" si="11"/>
        <v>1693.3333333333333</v>
      </c>
      <c r="U168" s="45" t="s">
        <v>113</v>
      </c>
      <c r="V168" s="45"/>
      <c r="W168" s="45"/>
      <c r="X168" s="51">
        <v>1020</v>
      </c>
      <c r="Y168" t="s">
        <v>85</v>
      </c>
      <c r="AA168" s="66" t="s">
        <v>327</v>
      </c>
      <c r="AB168" t="s">
        <v>86</v>
      </c>
      <c r="AC168" t="s">
        <v>351</v>
      </c>
      <c r="AD168" s="51" t="s">
        <v>90</v>
      </c>
      <c r="AE168" t="s">
        <v>338</v>
      </c>
      <c r="AF168" s="116" t="s">
        <v>169</v>
      </c>
      <c r="AG168" s="38"/>
      <c r="AH168" s="51" t="s">
        <v>87</v>
      </c>
      <c r="AI168" t="s">
        <v>380</v>
      </c>
      <c r="AN168" s="44" t="str">
        <f>Project!$B$2</f>
        <v>Marine_Plastics_EMFF</v>
      </c>
    </row>
    <row r="169" spans="1:40" x14ac:dyDescent="0.3">
      <c r="A169" t="s">
        <v>56</v>
      </c>
      <c r="B169" t="str">
        <f>VLOOKUP(A169,Samples!$D$2:$E$12,2,FALSE)</f>
        <v>BE2021/03_MOW1_NI5_niskin</v>
      </c>
      <c r="C169" s="38" t="s">
        <v>102</v>
      </c>
      <c r="E169" t="s">
        <v>307</v>
      </c>
      <c r="F169" t="s">
        <v>216</v>
      </c>
      <c r="G169" s="53" t="str">
        <f t="shared" si="9"/>
        <v>2021-03_MOW1_Niskin_100µm_litter46</v>
      </c>
      <c r="J169" t="str">
        <f t="shared" si="10"/>
        <v>BE2021/03_MOW1_NI5_niskin_litter46</v>
      </c>
      <c r="K169" t="s">
        <v>311</v>
      </c>
      <c r="L169">
        <f>VLOOKUP(A169,Samples!$D$2:$G$12,4,FALSE)</f>
        <v>75</v>
      </c>
      <c r="M169" t="s">
        <v>322</v>
      </c>
      <c r="N169">
        <v>1</v>
      </c>
      <c r="O169" s="24">
        <v>100</v>
      </c>
      <c r="P169" s="24">
        <v>5000</v>
      </c>
      <c r="Q169" s="50" t="s">
        <v>147</v>
      </c>
      <c r="S169" s="55">
        <v>127</v>
      </c>
      <c r="T169" s="74">
        <f t="shared" si="11"/>
        <v>1693.3333333333333</v>
      </c>
      <c r="U169" s="45" t="s">
        <v>113</v>
      </c>
      <c r="V169" s="45"/>
      <c r="W169" s="45"/>
      <c r="X169" s="51">
        <v>2729</v>
      </c>
      <c r="Y169" t="s">
        <v>85</v>
      </c>
      <c r="AA169" s="66" t="s">
        <v>327</v>
      </c>
      <c r="AB169" t="s">
        <v>86</v>
      </c>
      <c r="AC169" t="s">
        <v>351</v>
      </c>
      <c r="AD169" s="51" t="s">
        <v>90</v>
      </c>
      <c r="AE169" t="s">
        <v>338</v>
      </c>
      <c r="AF169" s="116" t="s">
        <v>169</v>
      </c>
      <c r="AG169" s="38"/>
      <c r="AH169" s="51" t="s">
        <v>87</v>
      </c>
      <c r="AI169" t="s">
        <v>380</v>
      </c>
      <c r="AN169" s="44" t="str">
        <f>Project!$B$2</f>
        <v>Marine_Plastics_EMFF</v>
      </c>
    </row>
    <row r="170" spans="1:40" x14ac:dyDescent="0.3">
      <c r="A170" t="s">
        <v>56</v>
      </c>
      <c r="B170" t="str">
        <f>VLOOKUP(A170,Samples!$D$2:$E$12,2,FALSE)</f>
        <v>BE2021/03_MOW1_NI5_niskin</v>
      </c>
      <c r="C170" s="38" t="s">
        <v>102</v>
      </c>
      <c r="E170" t="s">
        <v>307</v>
      </c>
      <c r="F170" t="s">
        <v>217</v>
      </c>
      <c r="G170" s="53" t="str">
        <f t="shared" si="9"/>
        <v>2021-03_MOW1_Niskin_100µm_litter47</v>
      </c>
      <c r="J170" t="str">
        <f t="shared" si="10"/>
        <v>BE2021/03_MOW1_NI5_niskin_litter47</v>
      </c>
      <c r="K170" t="s">
        <v>311</v>
      </c>
      <c r="L170">
        <f>VLOOKUP(A170,Samples!$D$2:$G$12,4,FALSE)</f>
        <v>75</v>
      </c>
      <c r="M170" t="s">
        <v>322</v>
      </c>
      <c r="N170">
        <v>1</v>
      </c>
      <c r="O170" s="24">
        <v>100</v>
      </c>
      <c r="P170" s="24">
        <v>5000</v>
      </c>
      <c r="Q170" s="50" t="s">
        <v>147</v>
      </c>
      <c r="S170" s="55">
        <v>127</v>
      </c>
      <c r="T170" s="74">
        <f t="shared" si="11"/>
        <v>1693.3333333333333</v>
      </c>
      <c r="U170" s="45" t="s">
        <v>113</v>
      </c>
      <c r="V170" s="45"/>
      <c r="W170" s="45"/>
      <c r="X170" s="51">
        <v>190</v>
      </c>
      <c r="Y170" t="s">
        <v>85</v>
      </c>
      <c r="AA170" s="66" t="s">
        <v>327</v>
      </c>
      <c r="AB170" t="s">
        <v>89</v>
      </c>
      <c r="AC170" t="s">
        <v>349</v>
      </c>
      <c r="AD170" s="51" t="s">
        <v>100</v>
      </c>
      <c r="AE170" t="s">
        <v>342</v>
      </c>
      <c r="AF170" s="116" t="s">
        <v>170</v>
      </c>
      <c r="AG170" s="38"/>
      <c r="AH170" s="51" t="s">
        <v>87</v>
      </c>
      <c r="AI170" t="s">
        <v>380</v>
      </c>
      <c r="AN170" s="44" t="str">
        <f>Project!$B$2</f>
        <v>Marine_Plastics_EMFF</v>
      </c>
    </row>
    <row r="171" spans="1:40" x14ac:dyDescent="0.3">
      <c r="A171" t="s">
        <v>56</v>
      </c>
      <c r="B171" t="str">
        <f>VLOOKUP(A171,Samples!$D$2:$E$12,2,FALSE)</f>
        <v>BE2021/03_MOW1_NI5_niskin</v>
      </c>
      <c r="C171" s="38" t="s">
        <v>102</v>
      </c>
      <c r="E171" t="s">
        <v>307</v>
      </c>
      <c r="F171" t="s">
        <v>218</v>
      </c>
      <c r="G171" s="53" t="str">
        <f t="shared" si="9"/>
        <v>2021-03_MOW1_Niskin_100µm_litter48</v>
      </c>
      <c r="J171" t="str">
        <f t="shared" si="10"/>
        <v>BE2021/03_MOW1_NI5_niskin_litter48</v>
      </c>
      <c r="K171" t="s">
        <v>311</v>
      </c>
      <c r="L171">
        <f>VLOOKUP(A171,Samples!$D$2:$G$12,4,FALSE)</f>
        <v>75</v>
      </c>
      <c r="M171" t="s">
        <v>322</v>
      </c>
      <c r="N171">
        <v>1</v>
      </c>
      <c r="O171" s="24">
        <v>100</v>
      </c>
      <c r="P171" s="24">
        <v>5000</v>
      </c>
      <c r="Q171" s="50" t="s">
        <v>147</v>
      </c>
      <c r="S171" s="55">
        <v>127</v>
      </c>
      <c r="T171" s="74">
        <f t="shared" si="11"/>
        <v>1693.3333333333333</v>
      </c>
      <c r="U171" s="45" t="s">
        <v>113</v>
      </c>
      <c r="V171" s="45"/>
      <c r="W171" s="45"/>
      <c r="X171" s="51">
        <v>315</v>
      </c>
      <c r="Y171" t="s">
        <v>85</v>
      </c>
      <c r="AA171" s="66" t="s">
        <v>327</v>
      </c>
      <c r="AB171" t="s">
        <v>89</v>
      </c>
      <c r="AC171" t="s">
        <v>349</v>
      </c>
      <c r="AD171" s="51" t="s">
        <v>108</v>
      </c>
      <c r="AE171" t="s">
        <v>343</v>
      </c>
      <c r="AF171" s="116" t="s">
        <v>170</v>
      </c>
      <c r="AG171" s="38"/>
      <c r="AH171" s="51" t="s">
        <v>87</v>
      </c>
      <c r="AI171" t="s">
        <v>380</v>
      </c>
      <c r="AN171" s="44" t="str">
        <f>Project!$B$2</f>
        <v>Marine_Plastics_EMFF</v>
      </c>
    </row>
    <row r="172" spans="1:40" x14ac:dyDescent="0.3">
      <c r="A172" t="s">
        <v>56</v>
      </c>
      <c r="B172" t="str">
        <f>VLOOKUP(A172,Samples!$D$2:$E$12,2,FALSE)</f>
        <v>BE2021/03_MOW1_NI5_niskin</v>
      </c>
      <c r="C172" s="38" t="s">
        <v>102</v>
      </c>
      <c r="E172" t="s">
        <v>307</v>
      </c>
      <c r="F172" t="s">
        <v>219</v>
      </c>
      <c r="G172" s="53" t="str">
        <f t="shared" si="9"/>
        <v>2021-03_MOW1_Niskin_100µm_litter49</v>
      </c>
      <c r="J172" t="str">
        <f t="shared" si="10"/>
        <v>BE2021/03_MOW1_NI5_niskin_litter49</v>
      </c>
      <c r="K172" t="s">
        <v>311</v>
      </c>
      <c r="L172">
        <f>VLOOKUP(A172,Samples!$D$2:$G$12,4,FALSE)</f>
        <v>75</v>
      </c>
      <c r="M172" t="s">
        <v>322</v>
      </c>
      <c r="N172">
        <v>1</v>
      </c>
      <c r="O172" s="24">
        <v>100</v>
      </c>
      <c r="P172" s="24">
        <v>5000</v>
      </c>
      <c r="Q172" s="50" t="s">
        <v>147</v>
      </c>
      <c r="S172" s="55">
        <v>127</v>
      </c>
      <c r="T172" s="74">
        <f t="shared" si="11"/>
        <v>1693.3333333333333</v>
      </c>
      <c r="U172" s="45" t="s">
        <v>113</v>
      </c>
      <c r="V172" s="45"/>
      <c r="W172" s="45"/>
      <c r="X172" s="51">
        <v>164</v>
      </c>
      <c r="Y172" t="s">
        <v>85</v>
      </c>
      <c r="AA172" s="66" t="s">
        <v>327</v>
      </c>
      <c r="AB172" t="s">
        <v>86</v>
      </c>
      <c r="AC172" t="s">
        <v>351</v>
      </c>
      <c r="AD172" s="51" t="s">
        <v>88</v>
      </c>
      <c r="AE172" t="s">
        <v>340</v>
      </c>
      <c r="AF172" s="116" t="s">
        <v>170</v>
      </c>
      <c r="AG172" s="38"/>
      <c r="AH172" s="51" t="s">
        <v>87</v>
      </c>
      <c r="AI172" t="s">
        <v>380</v>
      </c>
      <c r="AN172" s="44" t="str">
        <f>Project!$B$2</f>
        <v>Marine_Plastics_EMFF</v>
      </c>
    </row>
    <row r="173" spans="1:40" x14ac:dyDescent="0.3">
      <c r="A173" t="s">
        <v>56</v>
      </c>
      <c r="B173" t="str">
        <f>VLOOKUP(A173,Samples!$D$2:$E$12,2,FALSE)</f>
        <v>BE2021/03_MOW1_NI5_niskin</v>
      </c>
      <c r="C173" s="38" t="s">
        <v>102</v>
      </c>
      <c r="E173" t="s">
        <v>307</v>
      </c>
      <c r="F173" t="s">
        <v>220</v>
      </c>
      <c r="G173" s="53" t="str">
        <f t="shared" si="9"/>
        <v>2021-03_MOW1_Niskin_100µm_litter50</v>
      </c>
      <c r="J173" t="str">
        <f t="shared" si="10"/>
        <v>BE2021/03_MOW1_NI5_niskin_litter50</v>
      </c>
      <c r="K173" t="s">
        <v>311</v>
      </c>
      <c r="L173">
        <f>VLOOKUP(A173,Samples!$D$2:$G$12,4,FALSE)</f>
        <v>75</v>
      </c>
      <c r="M173" t="s">
        <v>322</v>
      </c>
      <c r="N173">
        <v>1</v>
      </c>
      <c r="O173" s="24">
        <v>100</v>
      </c>
      <c r="P173" s="24">
        <v>5000</v>
      </c>
      <c r="Q173" s="50" t="s">
        <v>147</v>
      </c>
      <c r="S173" s="55">
        <v>127</v>
      </c>
      <c r="T173" s="74">
        <f t="shared" si="11"/>
        <v>1693.3333333333333</v>
      </c>
      <c r="U173" s="45" t="s">
        <v>113</v>
      </c>
      <c r="V173" s="45"/>
      <c r="W173" s="45"/>
      <c r="X173" s="51">
        <v>1578</v>
      </c>
      <c r="Y173" t="s">
        <v>85</v>
      </c>
      <c r="AA173" s="66" t="s">
        <v>327</v>
      </c>
      <c r="AB173" t="s">
        <v>86</v>
      </c>
      <c r="AC173" t="s">
        <v>351</v>
      </c>
      <c r="AD173" s="51" t="s">
        <v>90</v>
      </c>
      <c r="AE173" t="s">
        <v>338</v>
      </c>
      <c r="AF173" s="116" t="s">
        <v>169</v>
      </c>
      <c r="AG173" s="38"/>
      <c r="AH173" s="51" t="s">
        <v>87</v>
      </c>
      <c r="AI173" t="s">
        <v>380</v>
      </c>
      <c r="AN173" s="44" t="str">
        <f>Project!$B$2</f>
        <v>Marine_Plastics_EMFF</v>
      </c>
    </row>
    <row r="174" spans="1:40" x14ac:dyDescent="0.3">
      <c r="A174" t="s">
        <v>56</v>
      </c>
      <c r="B174" t="str">
        <f>VLOOKUP(A174,Samples!$D$2:$E$12,2,FALSE)</f>
        <v>BE2021/03_MOW1_NI5_niskin</v>
      </c>
      <c r="C174" s="38" t="s">
        <v>102</v>
      </c>
      <c r="E174" t="s">
        <v>307</v>
      </c>
      <c r="F174" t="s">
        <v>221</v>
      </c>
      <c r="G174" s="53" t="str">
        <f t="shared" si="9"/>
        <v>2021-03_MOW1_Niskin_100µm_litter51</v>
      </c>
      <c r="J174" t="str">
        <f t="shared" si="10"/>
        <v>BE2021/03_MOW1_NI5_niskin_litter51</v>
      </c>
      <c r="K174" t="s">
        <v>311</v>
      </c>
      <c r="L174">
        <f>VLOOKUP(A174,Samples!$D$2:$G$12,4,FALSE)</f>
        <v>75</v>
      </c>
      <c r="M174" t="s">
        <v>322</v>
      </c>
      <c r="N174">
        <v>1</v>
      </c>
      <c r="O174" s="24">
        <v>100</v>
      </c>
      <c r="P174" s="24">
        <v>5000</v>
      </c>
      <c r="Q174" s="50" t="s">
        <v>147</v>
      </c>
      <c r="S174" s="55">
        <v>127</v>
      </c>
      <c r="T174" s="74">
        <f t="shared" si="11"/>
        <v>1693.3333333333333</v>
      </c>
      <c r="U174" s="45" t="s">
        <v>113</v>
      </c>
      <c r="V174" s="45"/>
      <c r="W174" s="45"/>
      <c r="X174" s="51">
        <v>3022</v>
      </c>
      <c r="Y174" t="s">
        <v>85</v>
      </c>
      <c r="AA174" s="66" t="s">
        <v>327</v>
      </c>
      <c r="AB174" t="s">
        <v>86</v>
      </c>
      <c r="AC174" t="s">
        <v>351</v>
      </c>
      <c r="AD174" s="51" t="s">
        <v>90</v>
      </c>
      <c r="AE174" t="s">
        <v>338</v>
      </c>
      <c r="AF174" s="116" t="s">
        <v>169</v>
      </c>
      <c r="AG174" s="38"/>
      <c r="AH174" s="51" t="s">
        <v>87</v>
      </c>
      <c r="AI174" t="s">
        <v>380</v>
      </c>
      <c r="AN174" s="44" t="str">
        <f>Project!$B$2</f>
        <v>Marine_Plastics_EMFF</v>
      </c>
    </row>
    <row r="175" spans="1:40" x14ac:dyDescent="0.3">
      <c r="A175" t="s">
        <v>56</v>
      </c>
      <c r="B175" t="str">
        <f>VLOOKUP(A175,Samples!$D$2:$E$12,2,FALSE)</f>
        <v>BE2021/03_MOW1_NI5_niskin</v>
      </c>
      <c r="C175" s="38" t="s">
        <v>102</v>
      </c>
      <c r="E175" t="s">
        <v>307</v>
      </c>
      <c r="F175" t="s">
        <v>222</v>
      </c>
      <c r="G175" s="53" t="str">
        <f t="shared" si="9"/>
        <v>2021-03_MOW1_Niskin_100µm_litter52</v>
      </c>
      <c r="J175" t="str">
        <f t="shared" si="10"/>
        <v>BE2021/03_MOW1_NI5_niskin_litter52</v>
      </c>
      <c r="K175" t="s">
        <v>311</v>
      </c>
      <c r="L175">
        <f>VLOOKUP(A175,Samples!$D$2:$G$12,4,FALSE)</f>
        <v>75</v>
      </c>
      <c r="M175" t="s">
        <v>322</v>
      </c>
      <c r="N175">
        <v>1</v>
      </c>
      <c r="O175" s="24">
        <v>100</v>
      </c>
      <c r="P175" s="24">
        <v>5000</v>
      </c>
      <c r="Q175" s="50" t="s">
        <v>147</v>
      </c>
      <c r="S175" s="55">
        <v>127</v>
      </c>
      <c r="T175" s="74">
        <f t="shared" si="11"/>
        <v>1693.3333333333333</v>
      </c>
      <c r="U175" s="45" t="s">
        <v>113</v>
      </c>
      <c r="V175" s="45"/>
      <c r="W175" s="45"/>
      <c r="X175" s="51">
        <v>678</v>
      </c>
      <c r="Y175" t="s">
        <v>85</v>
      </c>
      <c r="AA175" s="66" t="s">
        <v>327</v>
      </c>
      <c r="AB175" t="s">
        <v>86</v>
      </c>
      <c r="AC175" t="s">
        <v>351</v>
      </c>
      <c r="AD175" s="51" t="s">
        <v>90</v>
      </c>
      <c r="AE175" t="s">
        <v>338</v>
      </c>
      <c r="AF175" s="116" t="s">
        <v>168</v>
      </c>
      <c r="AG175" s="38"/>
      <c r="AH175" s="51" t="s">
        <v>87</v>
      </c>
      <c r="AI175" t="s">
        <v>380</v>
      </c>
      <c r="AN175" s="44" t="str">
        <f>Project!$B$2</f>
        <v>Marine_Plastics_EMFF</v>
      </c>
    </row>
    <row r="176" spans="1:40" x14ac:dyDescent="0.3">
      <c r="A176" t="s">
        <v>56</v>
      </c>
      <c r="B176" t="str">
        <f>VLOOKUP(A176,Samples!$D$2:$E$12,2,FALSE)</f>
        <v>BE2021/03_MOW1_NI5_niskin</v>
      </c>
      <c r="C176" s="38" t="s">
        <v>102</v>
      </c>
      <c r="E176" t="s">
        <v>307</v>
      </c>
      <c r="F176" t="s">
        <v>223</v>
      </c>
      <c r="G176" s="53" t="str">
        <f t="shared" si="9"/>
        <v>2021-03_MOW1_Niskin_100µm_litter53</v>
      </c>
      <c r="J176" t="str">
        <f t="shared" si="10"/>
        <v>BE2021/03_MOW1_NI5_niskin_litter53</v>
      </c>
      <c r="K176" t="s">
        <v>311</v>
      </c>
      <c r="L176">
        <f>VLOOKUP(A176,Samples!$D$2:$G$12,4,FALSE)</f>
        <v>75</v>
      </c>
      <c r="M176" t="s">
        <v>322</v>
      </c>
      <c r="N176">
        <v>1</v>
      </c>
      <c r="O176" s="24">
        <v>100</v>
      </c>
      <c r="P176" s="24">
        <v>5000</v>
      </c>
      <c r="Q176" s="50" t="s">
        <v>147</v>
      </c>
      <c r="S176" s="55">
        <v>127</v>
      </c>
      <c r="T176" s="74">
        <f t="shared" si="11"/>
        <v>1693.3333333333333</v>
      </c>
      <c r="U176" s="45" t="s">
        <v>113</v>
      </c>
      <c r="V176" s="45"/>
      <c r="W176" s="45"/>
      <c r="X176" s="51">
        <v>344</v>
      </c>
      <c r="Y176" t="s">
        <v>85</v>
      </c>
      <c r="AA176" s="66" t="s">
        <v>327</v>
      </c>
      <c r="AB176" t="s">
        <v>89</v>
      </c>
      <c r="AC176" t="s">
        <v>349</v>
      </c>
      <c r="AD176" s="51" t="s">
        <v>88</v>
      </c>
      <c r="AE176" t="s">
        <v>340</v>
      </c>
      <c r="AF176" s="116" t="s">
        <v>170</v>
      </c>
      <c r="AG176" s="38"/>
      <c r="AH176" s="51" t="s">
        <v>87</v>
      </c>
      <c r="AI176" t="s">
        <v>380</v>
      </c>
      <c r="AN176" s="44" t="str">
        <f>Project!$B$2</f>
        <v>Marine_Plastics_EMFF</v>
      </c>
    </row>
    <row r="177" spans="1:40" x14ac:dyDescent="0.3">
      <c r="A177" t="s">
        <v>56</v>
      </c>
      <c r="B177" t="str">
        <f>VLOOKUP(A177,Samples!$D$2:$E$12,2,FALSE)</f>
        <v>BE2021/03_MOW1_NI5_niskin</v>
      </c>
      <c r="C177" s="38" t="s">
        <v>102</v>
      </c>
      <c r="E177" t="s">
        <v>307</v>
      </c>
      <c r="F177" t="s">
        <v>224</v>
      </c>
      <c r="G177" s="53" t="str">
        <f t="shared" si="9"/>
        <v>2021-03_MOW1_Niskin_100µm_litter54</v>
      </c>
      <c r="J177" t="str">
        <f t="shared" si="10"/>
        <v>BE2021/03_MOW1_NI5_niskin_litter54</v>
      </c>
      <c r="K177" t="s">
        <v>311</v>
      </c>
      <c r="L177">
        <f>VLOOKUP(A177,Samples!$D$2:$G$12,4,FALSE)</f>
        <v>75</v>
      </c>
      <c r="M177" t="s">
        <v>322</v>
      </c>
      <c r="N177">
        <v>1</v>
      </c>
      <c r="O177" s="24">
        <v>100</v>
      </c>
      <c r="P177" s="24">
        <v>5000</v>
      </c>
      <c r="Q177" s="50" t="s">
        <v>147</v>
      </c>
      <c r="S177" s="55">
        <v>127</v>
      </c>
      <c r="T177" s="74">
        <f t="shared" si="11"/>
        <v>1693.3333333333333</v>
      </c>
      <c r="U177" s="45" t="s">
        <v>113</v>
      </c>
      <c r="V177" s="45"/>
      <c r="W177" s="45"/>
      <c r="X177" s="51">
        <v>312</v>
      </c>
      <c r="Y177" t="s">
        <v>85</v>
      </c>
      <c r="AA177" s="66" t="s">
        <v>327</v>
      </c>
      <c r="AB177" t="s">
        <v>89</v>
      </c>
      <c r="AC177" t="s">
        <v>349</v>
      </c>
      <c r="AD177" s="51" t="s">
        <v>90</v>
      </c>
      <c r="AE177" t="s">
        <v>338</v>
      </c>
      <c r="AF177" s="116" t="s">
        <v>170</v>
      </c>
      <c r="AG177" s="38"/>
      <c r="AH177" s="51" t="s">
        <v>87</v>
      </c>
      <c r="AI177" t="s">
        <v>380</v>
      </c>
      <c r="AN177" s="44" t="str">
        <f>Project!$B$2</f>
        <v>Marine_Plastics_EMFF</v>
      </c>
    </row>
    <row r="178" spans="1:40" x14ac:dyDescent="0.3">
      <c r="A178" t="s">
        <v>56</v>
      </c>
      <c r="B178" t="str">
        <f>VLOOKUP(A178,Samples!$D$2:$E$12,2,FALSE)</f>
        <v>BE2021/03_MOW1_NI5_niskin</v>
      </c>
      <c r="C178" s="38" t="s">
        <v>102</v>
      </c>
      <c r="E178" t="s">
        <v>307</v>
      </c>
      <c r="F178" t="s">
        <v>225</v>
      </c>
      <c r="G178" s="53" t="str">
        <f t="shared" si="9"/>
        <v>2021-03_MOW1_Niskin_100µm_litter55</v>
      </c>
      <c r="J178" t="str">
        <f t="shared" si="10"/>
        <v>BE2021/03_MOW1_NI5_niskin_litter55</v>
      </c>
      <c r="K178" t="s">
        <v>311</v>
      </c>
      <c r="L178">
        <f>VLOOKUP(A178,Samples!$D$2:$G$12,4,FALSE)</f>
        <v>75</v>
      </c>
      <c r="M178" t="s">
        <v>322</v>
      </c>
      <c r="N178">
        <v>1</v>
      </c>
      <c r="O178" s="24">
        <v>100</v>
      </c>
      <c r="P178" s="24">
        <v>5000</v>
      </c>
      <c r="Q178" s="50" t="s">
        <v>147</v>
      </c>
      <c r="S178" s="55">
        <v>127</v>
      </c>
      <c r="T178" s="74">
        <f t="shared" si="11"/>
        <v>1693.3333333333333</v>
      </c>
      <c r="U178" s="45" t="s">
        <v>113</v>
      </c>
      <c r="V178" s="45"/>
      <c r="W178" s="45"/>
      <c r="X178" s="51">
        <v>1471</v>
      </c>
      <c r="Y178" t="s">
        <v>85</v>
      </c>
      <c r="AA178" s="66" t="s">
        <v>327</v>
      </c>
      <c r="AB178" t="s">
        <v>86</v>
      </c>
      <c r="AC178" t="s">
        <v>351</v>
      </c>
      <c r="AD178" s="51" t="s">
        <v>90</v>
      </c>
      <c r="AE178" t="s">
        <v>338</v>
      </c>
      <c r="AF178" s="116" t="s">
        <v>169</v>
      </c>
      <c r="AG178" s="38"/>
      <c r="AH178" s="51" t="s">
        <v>87</v>
      </c>
      <c r="AI178" t="s">
        <v>380</v>
      </c>
      <c r="AN178" s="44" t="str">
        <f>Project!$B$2</f>
        <v>Marine_Plastics_EMFF</v>
      </c>
    </row>
    <row r="179" spans="1:40" x14ac:dyDescent="0.3">
      <c r="A179" t="s">
        <v>56</v>
      </c>
      <c r="B179" t="str">
        <f>VLOOKUP(A179,Samples!$D$2:$E$12,2,FALSE)</f>
        <v>BE2021/03_MOW1_NI5_niskin</v>
      </c>
      <c r="C179" s="38" t="s">
        <v>102</v>
      </c>
      <c r="E179" t="s">
        <v>307</v>
      </c>
      <c r="F179" t="s">
        <v>226</v>
      </c>
      <c r="G179" s="53" t="str">
        <f t="shared" si="9"/>
        <v>2021-03_MOW1_Niskin_100µm_litter56</v>
      </c>
      <c r="J179" t="str">
        <f t="shared" si="10"/>
        <v>BE2021/03_MOW1_NI5_niskin_litter56</v>
      </c>
      <c r="K179" t="s">
        <v>311</v>
      </c>
      <c r="L179">
        <f>VLOOKUP(A179,Samples!$D$2:$G$12,4,FALSE)</f>
        <v>75</v>
      </c>
      <c r="M179" t="s">
        <v>322</v>
      </c>
      <c r="N179">
        <v>1</v>
      </c>
      <c r="O179" s="24">
        <v>100</v>
      </c>
      <c r="P179" s="24">
        <v>5000</v>
      </c>
      <c r="Q179" s="50" t="s">
        <v>147</v>
      </c>
      <c r="S179" s="55">
        <v>127</v>
      </c>
      <c r="T179" s="74">
        <f t="shared" si="11"/>
        <v>1693.3333333333333</v>
      </c>
      <c r="U179" s="45" t="s">
        <v>113</v>
      </c>
      <c r="V179" s="45"/>
      <c r="W179" s="45"/>
      <c r="X179" s="51">
        <v>199</v>
      </c>
      <c r="Y179" t="s">
        <v>85</v>
      </c>
      <c r="AA179" s="66" t="s">
        <v>327</v>
      </c>
      <c r="AB179" t="s">
        <v>89</v>
      </c>
      <c r="AC179" t="s">
        <v>349</v>
      </c>
      <c r="AD179" s="51" t="s">
        <v>114</v>
      </c>
      <c r="AE179" t="s">
        <v>346</v>
      </c>
      <c r="AF179" s="116" t="s">
        <v>170</v>
      </c>
      <c r="AG179" s="38"/>
      <c r="AH179" s="51" t="s">
        <v>87</v>
      </c>
      <c r="AI179" t="s">
        <v>380</v>
      </c>
      <c r="AN179" s="44" t="str">
        <f>Project!$B$2</f>
        <v>Marine_Plastics_EMFF</v>
      </c>
    </row>
    <row r="180" spans="1:40" x14ac:dyDescent="0.3">
      <c r="A180" t="s">
        <v>56</v>
      </c>
      <c r="B180" t="str">
        <f>VLOOKUP(A180,Samples!$D$2:$E$12,2,FALSE)</f>
        <v>BE2021/03_MOW1_NI5_niskin</v>
      </c>
      <c r="C180" s="38" t="s">
        <v>102</v>
      </c>
      <c r="E180" t="s">
        <v>307</v>
      </c>
      <c r="F180" t="s">
        <v>227</v>
      </c>
      <c r="G180" s="53" t="str">
        <f t="shared" si="9"/>
        <v>2021-03_MOW1_Niskin_100µm_litter57</v>
      </c>
      <c r="J180" t="str">
        <f t="shared" si="10"/>
        <v>BE2021/03_MOW1_NI5_niskin_litter57</v>
      </c>
      <c r="K180" t="s">
        <v>311</v>
      </c>
      <c r="L180">
        <f>VLOOKUP(A180,Samples!$D$2:$G$12,4,FALSE)</f>
        <v>75</v>
      </c>
      <c r="M180" t="s">
        <v>322</v>
      </c>
      <c r="N180">
        <v>1</v>
      </c>
      <c r="O180" s="24">
        <v>100</v>
      </c>
      <c r="P180" s="24">
        <v>5000</v>
      </c>
      <c r="Q180" s="50" t="s">
        <v>147</v>
      </c>
      <c r="S180" s="55">
        <v>127</v>
      </c>
      <c r="T180" s="74">
        <f t="shared" si="11"/>
        <v>1693.3333333333333</v>
      </c>
      <c r="U180" s="45" t="s">
        <v>113</v>
      </c>
      <c r="V180" s="45"/>
      <c r="W180" s="45"/>
      <c r="X180" s="51">
        <v>263</v>
      </c>
      <c r="Y180" t="s">
        <v>85</v>
      </c>
      <c r="AA180" s="66" t="s">
        <v>327</v>
      </c>
      <c r="AB180" t="s">
        <v>89</v>
      </c>
      <c r="AC180" t="s">
        <v>349</v>
      </c>
      <c r="AD180" s="51" t="s">
        <v>88</v>
      </c>
      <c r="AE180" t="s">
        <v>340</v>
      </c>
      <c r="AF180" s="116" t="s">
        <v>170</v>
      </c>
      <c r="AG180" s="38"/>
      <c r="AH180" s="51" t="s">
        <v>87</v>
      </c>
      <c r="AI180" t="s">
        <v>380</v>
      </c>
      <c r="AN180" s="44" t="str">
        <f>Project!$B$2</f>
        <v>Marine_Plastics_EMFF</v>
      </c>
    </row>
    <row r="181" spans="1:40" x14ac:dyDescent="0.3">
      <c r="A181" t="s">
        <v>56</v>
      </c>
      <c r="B181" t="str">
        <f>VLOOKUP(A181,Samples!$D$2:$E$12,2,FALSE)</f>
        <v>BE2021/03_MOW1_NI5_niskin</v>
      </c>
      <c r="C181" s="38" t="s">
        <v>102</v>
      </c>
      <c r="E181" t="s">
        <v>307</v>
      </c>
      <c r="F181" t="s">
        <v>228</v>
      </c>
      <c r="G181" s="53" t="str">
        <f t="shared" si="9"/>
        <v>2021-03_MOW1_Niskin_100µm_litter58</v>
      </c>
      <c r="J181" t="str">
        <f t="shared" si="10"/>
        <v>BE2021/03_MOW1_NI5_niskin_litter58</v>
      </c>
      <c r="K181" t="s">
        <v>311</v>
      </c>
      <c r="L181">
        <f>VLOOKUP(A181,Samples!$D$2:$G$12,4,FALSE)</f>
        <v>75</v>
      </c>
      <c r="M181" t="s">
        <v>322</v>
      </c>
      <c r="N181">
        <v>1</v>
      </c>
      <c r="O181" s="24">
        <v>100</v>
      </c>
      <c r="P181" s="24">
        <v>5000</v>
      </c>
      <c r="Q181" s="50" t="s">
        <v>147</v>
      </c>
      <c r="S181" s="55">
        <v>127</v>
      </c>
      <c r="T181" s="74">
        <f t="shared" si="11"/>
        <v>1693.3333333333333</v>
      </c>
      <c r="U181" s="45" t="s">
        <v>113</v>
      </c>
      <c r="V181" s="45"/>
      <c r="W181" s="45"/>
      <c r="X181" s="51">
        <v>1345</v>
      </c>
      <c r="Y181" t="s">
        <v>85</v>
      </c>
      <c r="AA181" s="66" t="s">
        <v>327</v>
      </c>
      <c r="AB181" t="s">
        <v>86</v>
      </c>
      <c r="AC181" t="s">
        <v>351</v>
      </c>
      <c r="AD181" s="51" t="s">
        <v>88</v>
      </c>
      <c r="AE181" t="s">
        <v>340</v>
      </c>
      <c r="AF181" s="116" t="s">
        <v>169</v>
      </c>
      <c r="AG181" s="38"/>
      <c r="AH181" s="51" t="s">
        <v>87</v>
      </c>
      <c r="AI181" t="s">
        <v>380</v>
      </c>
      <c r="AN181" s="44" t="str">
        <f>Project!$B$2</f>
        <v>Marine_Plastics_EMFF</v>
      </c>
    </row>
    <row r="182" spans="1:40" x14ac:dyDescent="0.3">
      <c r="A182" t="s">
        <v>56</v>
      </c>
      <c r="B182" t="str">
        <f>VLOOKUP(A182,Samples!$D$2:$E$12,2,FALSE)</f>
        <v>BE2021/03_MOW1_NI5_niskin</v>
      </c>
      <c r="C182" s="38" t="s">
        <v>102</v>
      </c>
      <c r="E182" t="s">
        <v>307</v>
      </c>
      <c r="F182" t="s">
        <v>229</v>
      </c>
      <c r="G182" s="53" t="str">
        <f t="shared" si="9"/>
        <v>2021-03_MOW1_Niskin_100µm_litter59</v>
      </c>
      <c r="J182" t="str">
        <f t="shared" si="10"/>
        <v>BE2021/03_MOW1_NI5_niskin_litter59</v>
      </c>
      <c r="K182" t="s">
        <v>311</v>
      </c>
      <c r="L182">
        <f>VLOOKUP(A182,Samples!$D$2:$G$12,4,FALSE)</f>
        <v>75</v>
      </c>
      <c r="M182" t="s">
        <v>322</v>
      </c>
      <c r="N182">
        <v>1</v>
      </c>
      <c r="O182" s="24">
        <v>100</v>
      </c>
      <c r="P182" s="24">
        <v>5000</v>
      </c>
      <c r="Q182" s="50" t="s">
        <v>147</v>
      </c>
      <c r="S182" s="55">
        <v>127</v>
      </c>
      <c r="T182" s="74">
        <f t="shared" si="11"/>
        <v>1693.3333333333333</v>
      </c>
      <c r="U182" s="45" t="s">
        <v>113</v>
      </c>
      <c r="V182" s="45"/>
      <c r="W182" s="45"/>
      <c r="X182" s="51">
        <v>469</v>
      </c>
      <c r="Y182" t="s">
        <v>85</v>
      </c>
      <c r="AA182" s="66" t="s">
        <v>327</v>
      </c>
      <c r="AB182" t="s">
        <v>86</v>
      </c>
      <c r="AC182" t="s">
        <v>351</v>
      </c>
      <c r="AD182" s="51" t="s">
        <v>90</v>
      </c>
      <c r="AE182" t="s">
        <v>338</v>
      </c>
      <c r="AF182" s="116" t="s">
        <v>168</v>
      </c>
      <c r="AG182" s="38"/>
      <c r="AH182" s="51" t="s">
        <v>87</v>
      </c>
      <c r="AI182" t="s">
        <v>380</v>
      </c>
      <c r="AN182" s="44" t="str">
        <f>Project!$B$2</f>
        <v>Marine_Plastics_EMFF</v>
      </c>
    </row>
    <row r="183" spans="1:40" x14ac:dyDescent="0.3">
      <c r="A183" t="s">
        <v>56</v>
      </c>
      <c r="B183" t="str">
        <f>VLOOKUP(A183,Samples!$D$2:$E$12,2,FALSE)</f>
        <v>BE2021/03_MOW1_NI5_niskin</v>
      </c>
      <c r="C183" s="38" t="s">
        <v>102</v>
      </c>
      <c r="E183" t="s">
        <v>307</v>
      </c>
      <c r="F183" t="s">
        <v>230</v>
      </c>
      <c r="G183" s="53" t="str">
        <f t="shared" si="9"/>
        <v>2021-03_MOW1_Niskin_100µm_litter60</v>
      </c>
      <c r="J183" t="str">
        <f t="shared" si="10"/>
        <v>BE2021/03_MOW1_NI5_niskin_litter60</v>
      </c>
      <c r="K183" t="s">
        <v>311</v>
      </c>
      <c r="L183">
        <f>VLOOKUP(A183,Samples!$D$2:$G$12,4,FALSE)</f>
        <v>75</v>
      </c>
      <c r="M183" t="s">
        <v>322</v>
      </c>
      <c r="N183">
        <v>1</v>
      </c>
      <c r="O183" s="24">
        <v>100</v>
      </c>
      <c r="P183" s="24">
        <v>5000</v>
      </c>
      <c r="Q183" s="50" t="s">
        <v>147</v>
      </c>
      <c r="S183" s="55">
        <v>127</v>
      </c>
      <c r="T183" s="74">
        <f t="shared" si="11"/>
        <v>1693.3333333333333</v>
      </c>
      <c r="U183" s="45" t="s">
        <v>113</v>
      </c>
      <c r="V183" s="45"/>
      <c r="W183" s="45"/>
      <c r="X183" s="51">
        <v>227</v>
      </c>
      <c r="Y183" t="s">
        <v>85</v>
      </c>
      <c r="AA183" s="66" t="s">
        <v>327</v>
      </c>
      <c r="AB183" t="s">
        <v>86</v>
      </c>
      <c r="AC183" t="s">
        <v>351</v>
      </c>
      <c r="AD183" s="51" t="s">
        <v>88</v>
      </c>
      <c r="AE183" t="s">
        <v>340</v>
      </c>
      <c r="AF183" s="116" t="s">
        <v>170</v>
      </c>
      <c r="AG183" s="38"/>
      <c r="AH183" s="51" t="s">
        <v>87</v>
      </c>
      <c r="AI183" t="s">
        <v>380</v>
      </c>
      <c r="AN183" s="44" t="str">
        <f>Project!$B$2</f>
        <v>Marine_Plastics_EMFF</v>
      </c>
    </row>
    <row r="184" spans="1:40" x14ac:dyDescent="0.3">
      <c r="A184" t="s">
        <v>56</v>
      </c>
      <c r="B184" t="str">
        <f>VLOOKUP(A184,Samples!$D$2:$E$12,2,FALSE)</f>
        <v>BE2021/03_MOW1_NI5_niskin</v>
      </c>
      <c r="C184" s="38" t="s">
        <v>102</v>
      </c>
      <c r="E184" t="s">
        <v>307</v>
      </c>
      <c r="F184" t="s">
        <v>231</v>
      </c>
      <c r="G184" s="53" t="str">
        <f t="shared" si="9"/>
        <v>2021-03_MOW1_Niskin_100µm_litter61</v>
      </c>
      <c r="J184" t="str">
        <f t="shared" si="10"/>
        <v>BE2021/03_MOW1_NI5_niskin_litter61</v>
      </c>
      <c r="K184" t="s">
        <v>311</v>
      </c>
      <c r="L184">
        <f>VLOOKUP(A184,Samples!$D$2:$G$12,4,FALSE)</f>
        <v>75</v>
      </c>
      <c r="M184" t="s">
        <v>322</v>
      </c>
      <c r="N184">
        <v>1</v>
      </c>
      <c r="O184" s="24">
        <v>100</v>
      </c>
      <c r="P184" s="24">
        <v>5000</v>
      </c>
      <c r="Q184" s="50" t="s">
        <v>147</v>
      </c>
      <c r="S184" s="55">
        <v>127</v>
      </c>
      <c r="T184" s="74">
        <f t="shared" si="11"/>
        <v>1693.3333333333333</v>
      </c>
      <c r="U184" s="45" t="s">
        <v>113</v>
      </c>
      <c r="V184" s="45"/>
      <c r="W184" s="45"/>
      <c r="X184" s="51">
        <v>525</v>
      </c>
      <c r="Y184" t="s">
        <v>85</v>
      </c>
      <c r="AA184" s="66" t="s">
        <v>327</v>
      </c>
      <c r="AB184" t="s">
        <v>86</v>
      </c>
      <c r="AC184" t="s">
        <v>351</v>
      </c>
      <c r="AD184" s="51" t="s">
        <v>88</v>
      </c>
      <c r="AE184" t="s">
        <v>340</v>
      </c>
      <c r="AF184" s="116" t="s">
        <v>168</v>
      </c>
      <c r="AG184" s="38"/>
      <c r="AH184" s="51" t="s">
        <v>87</v>
      </c>
      <c r="AI184" t="s">
        <v>380</v>
      </c>
      <c r="AN184" s="44" t="str">
        <f>Project!$B$2</f>
        <v>Marine_Plastics_EMFF</v>
      </c>
    </row>
    <row r="185" spans="1:40" x14ac:dyDescent="0.3">
      <c r="A185" t="s">
        <v>56</v>
      </c>
      <c r="B185" t="str">
        <f>VLOOKUP(A185,Samples!$D$2:$E$12,2,FALSE)</f>
        <v>BE2021/03_MOW1_NI5_niskin</v>
      </c>
      <c r="C185" s="38" t="s">
        <v>102</v>
      </c>
      <c r="E185" t="s">
        <v>307</v>
      </c>
      <c r="F185" t="s">
        <v>232</v>
      </c>
      <c r="G185" s="53" t="str">
        <f t="shared" si="9"/>
        <v>2021-03_MOW1_Niskin_100µm_litter62</v>
      </c>
      <c r="J185" t="str">
        <f t="shared" si="10"/>
        <v>BE2021/03_MOW1_NI5_niskin_litter62</v>
      </c>
      <c r="K185" t="s">
        <v>311</v>
      </c>
      <c r="L185">
        <f>VLOOKUP(A185,Samples!$D$2:$G$12,4,FALSE)</f>
        <v>75</v>
      </c>
      <c r="M185" t="s">
        <v>322</v>
      </c>
      <c r="N185">
        <v>1</v>
      </c>
      <c r="O185" s="24">
        <v>100</v>
      </c>
      <c r="P185" s="24">
        <v>5000</v>
      </c>
      <c r="Q185" s="50" t="s">
        <v>147</v>
      </c>
      <c r="S185" s="55">
        <v>127</v>
      </c>
      <c r="T185" s="74">
        <f t="shared" si="11"/>
        <v>1693.3333333333333</v>
      </c>
      <c r="U185" s="45" t="s">
        <v>113</v>
      </c>
      <c r="V185" s="45"/>
      <c r="W185" s="45"/>
      <c r="X185" s="51">
        <v>167</v>
      </c>
      <c r="Y185" t="s">
        <v>85</v>
      </c>
      <c r="AA185" s="66" t="s">
        <v>327</v>
      </c>
      <c r="AB185" t="s">
        <v>89</v>
      </c>
      <c r="AC185" t="s">
        <v>349</v>
      </c>
      <c r="AD185" s="51" t="s">
        <v>100</v>
      </c>
      <c r="AE185" t="s">
        <v>342</v>
      </c>
      <c r="AF185" s="116" t="s">
        <v>170</v>
      </c>
      <c r="AG185" s="38"/>
      <c r="AH185" s="51" t="s">
        <v>87</v>
      </c>
      <c r="AI185" t="s">
        <v>380</v>
      </c>
      <c r="AN185" s="44" t="str">
        <f>Project!$B$2</f>
        <v>Marine_Plastics_EMFF</v>
      </c>
    </row>
    <row r="186" spans="1:40" x14ac:dyDescent="0.3">
      <c r="A186" t="s">
        <v>56</v>
      </c>
      <c r="B186" t="str">
        <f>VLOOKUP(A186,Samples!$D$2:$E$12,2,FALSE)</f>
        <v>BE2021/03_MOW1_NI5_niskin</v>
      </c>
      <c r="C186" s="38" t="s">
        <v>102</v>
      </c>
      <c r="E186" t="s">
        <v>307</v>
      </c>
      <c r="F186" t="s">
        <v>233</v>
      </c>
      <c r="G186" s="53" t="str">
        <f t="shared" si="9"/>
        <v>2021-03_MOW1_Niskin_100µm_litter63</v>
      </c>
      <c r="J186" t="str">
        <f t="shared" si="10"/>
        <v>BE2021/03_MOW1_NI5_niskin_litter63</v>
      </c>
      <c r="K186" t="s">
        <v>311</v>
      </c>
      <c r="L186">
        <f>VLOOKUP(A186,Samples!$D$2:$G$12,4,FALSE)</f>
        <v>75</v>
      </c>
      <c r="M186" t="s">
        <v>322</v>
      </c>
      <c r="N186">
        <v>1</v>
      </c>
      <c r="O186" s="24">
        <v>100</v>
      </c>
      <c r="P186" s="24">
        <v>5000</v>
      </c>
      <c r="Q186" s="50" t="s">
        <v>147</v>
      </c>
      <c r="S186" s="55">
        <v>127</v>
      </c>
      <c r="T186" s="74">
        <f t="shared" si="11"/>
        <v>1693.3333333333333</v>
      </c>
      <c r="U186" s="45" t="s">
        <v>113</v>
      </c>
      <c r="V186" s="45"/>
      <c r="W186" s="45"/>
      <c r="X186" s="51">
        <v>1093</v>
      </c>
      <c r="Y186" t="s">
        <v>85</v>
      </c>
      <c r="AA186" s="66" t="s">
        <v>327</v>
      </c>
      <c r="AB186" t="s">
        <v>86</v>
      </c>
      <c r="AC186" t="s">
        <v>351</v>
      </c>
      <c r="AD186" s="51" t="s">
        <v>90</v>
      </c>
      <c r="AE186" t="s">
        <v>338</v>
      </c>
      <c r="AF186" s="116" t="s">
        <v>169</v>
      </c>
      <c r="AG186" s="38"/>
      <c r="AH186" s="51" t="s">
        <v>87</v>
      </c>
      <c r="AI186" t="s">
        <v>380</v>
      </c>
      <c r="AN186" s="44" t="str">
        <f>Project!$B$2</f>
        <v>Marine_Plastics_EMFF</v>
      </c>
    </row>
    <row r="187" spans="1:40" x14ac:dyDescent="0.3">
      <c r="A187" t="s">
        <v>56</v>
      </c>
      <c r="B187" t="str">
        <f>VLOOKUP(A187,Samples!$D$2:$E$12,2,FALSE)</f>
        <v>BE2021/03_MOW1_NI5_niskin</v>
      </c>
      <c r="C187" s="38" t="s">
        <v>102</v>
      </c>
      <c r="E187" t="s">
        <v>307</v>
      </c>
      <c r="F187" t="s">
        <v>234</v>
      </c>
      <c r="G187" s="53" t="str">
        <f t="shared" si="9"/>
        <v>2021-03_MOW1_Niskin_100µm_litter64</v>
      </c>
      <c r="J187" t="str">
        <f t="shared" si="10"/>
        <v>BE2021/03_MOW1_NI5_niskin_litter64</v>
      </c>
      <c r="K187" t="s">
        <v>311</v>
      </c>
      <c r="L187">
        <f>VLOOKUP(A187,Samples!$D$2:$G$12,4,FALSE)</f>
        <v>75</v>
      </c>
      <c r="M187" t="s">
        <v>322</v>
      </c>
      <c r="N187">
        <v>1</v>
      </c>
      <c r="O187" s="24">
        <v>100</v>
      </c>
      <c r="P187" s="24">
        <v>5000</v>
      </c>
      <c r="Q187" s="50" t="s">
        <v>147</v>
      </c>
      <c r="S187" s="55">
        <v>127</v>
      </c>
      <c r="T187" s="74">
        <f t="shared" si="11"/>
        <v>1693.3333333333333</v>
      </c>
      <c r="U187" s="45" t="s">
        <v>113</v>
      </c>
      <c r="V187" s="45"/>
      <c r="W187" s="45"/>
      <c r="X187" s="51">
        <v>331</v>
      </c>
      <c r="Y187" t="s">
        <v>85</v>
      </c>
      <c r="AA187" s="66" t="s">
        <v>327</v>
      </c>
      <c r="AB187" t="s">
        <v>89</v>
      </c>
      <c r="AC187" t="s">
        <v>349</v>
      </c>
      <c r="AD187" s="51" t="s">
        <v>100</v>
      </c>
      <c r="AE187" t="s">
        <v>342</v>
      </c>
      <c r="AF187" s="116" t="s">
        <v>170</v>
      </c>
      <c r="AG187" s="38"/>
      <c r="AH187" s="51" t="s">
        <v>87</v>
      </c>
      <c r="AI187" t="s">
        <v>380</v>
      </c>
      <c r="AN187" s="44" t="str">
        <f>Project!$B$2</f>
        <v>Marine_Plastics_EMFF</v>
      </c>
    </row>
    <row r="188" spans="1:40" x14ac:dyDescent="0.3">
      <c r="A188" t="s">
        <v>56</v>
      </c>
      <c r="B188" t="str">
        <f>VLOOKUP(A188,Samples!$D$2:$E$12,2,FALSE)</f>
        <v>BE2021/03_MOW1_NI5_niskin</v>
      </c>
      <c r="C188" s="38" t="s">
        <v>102</v>
      </c>
      <c r="E188" t="s">
        <v>307</v>
      </c>
      <c r="F188" t="s">
        <v>235</v>
      </c>
      <c r="G188" s="53" t="str">
        <f t="shared" si="9"/>
        <v>2021-03_MOW1_Niskin_100µm_litter65</v>
      </c>
      <c r="J188" t="str">
        <f t="shared" si="10"/>
        <v>BE2021/03_MOW1_NI5_niskin_litter65</v>
      </c>
      <c r="K188" t="s">
        <v>311</v>
      </c>
      <c r="L188">
        <f>VLOOKUP(A188,Samples!$D$2:$G$12,4,FALSE)</f>
        <v>75</v>
      </c>
      <c r="M188" t="s">
        <v>322</v>
      </c>
      <c r="N188">
        <v>1</v>
      </c>
      <c r="O188" s="24">
        <v>100</v>
      </c>
      <c r="P188" s="24">
        <v>5000</v>
      </c>
      <c r="Q188" s="50" t="s">
        <v>147</v>
      </c>
      <c r="S188" s="55">
        <v>127</v>
      </c>
      <c r="T188" s="74">
        <f t="shared" si="11"/>
        <v>1693.3333333333333</v>
      </c>
      <c r="U188" s="45" t="s">
        <v>113</v>
      </c>
      <c r="V188" s="45"/>
      <c r="W188" s="45"/>
      <c r="X188" s="51">
        <v>836</v>
      </c>
      <c r="Y188" t="s">
        <v>85</v>
      </c>
      <c r="AA188" s="66" t="s">
        <v>327</v>
      </c>
      <c r="AB188" t="s">
        <v>86</v>
      </c>
      <c r="AC188" t="s">
        <v>351</v>
      </c>
      <c r="AD188" s="51" t="s">
        <v>90</v>
      </c>
      <c r="AE188" t="s">
        <v>338</v>
      </c>
      <c r="AF188" s="116" t="s">
        <v>168</v>
      </c>
      <c r="AG188" s="38"/>
      <c r="AH188" s="51" t="s">
        <v>87</v>
      </c>
      <c r="AI188" t="s">
        <v>380</v>
      </c>
      <c r="AN188" s="44" t="str">
        <f>Project!$B$2</f>
        <v>Marine_Plastics_EMFF</v>
      </c>
    </row>
    <row r="189" spans="1:40" x14ac:dyDescent="0.3">
      <c r="A189" t="s">
        <v>56</v>
      </c>
      <c r="B189" t="str">
        <f>VLOOKUP(A189,Samples!$D$2:$E$12,2,FALSE)</f>
        <v>BE2021/03_MOW1_NI5_niskin</v>
      </c>
      <c r="C189" s="38" t="s">
        <v>102</v>
      </c>
      <c r="E189" t="s">
        <v>307</v>
      </c>
      <c r="F189" t="s">
        <v>236</v>
      </c>
      <c r="G189" s="53" t="str">
        <f t="shared" si="9"/>
        <v>2021-03_MOW1_Niskin_100µm_litter66</v>
      </c>
      <c r="J189" t="str">
        <f t="shared" si="10"/>
        <v>BE2021/03_MOW1_NI5_niskin_litter66</v>
      </c>
      <c r="K189" t="s">
        <v>311</v>
      </c>
      <c r="L189">
        <f>VLOOKUP(A189,Samples!$D$2:$G$12,4,FALSE)</f>
        <v>75</v>
      </c>
      <c r="M189" t="s">
        <v>322</v>
      </c>
      <c r="N189">
        <v>1</v>
      </c>
      <c r="O189" s="24">
        <v>100</v>
      </c>
      <c r="P189" s="24">
        <v>5000</v>
      </c>
      <c r="Q189" s="50" t="s">
        <v>147</v>
      </c>
      <c r="S189" s="55">
        <v>127</v>
      </c>
      <c r="T189" s="74">
        <f t="shared" si="11"/>
        <v>1693.3333333333333</v>
      </c>
      <c r="U189" s="45" t="s">
        <v>113</v>
      </c>
      <c r="V189" s="45"/>
      <c r="W189" s="45"/>
      <c r="X189" s="51">
        <v>247</v>
      </c>
      <c r="Y189" t="s">
        <v>85</v>
      </c>
      <c r="AA189" s="66" t="s">
        <v>327</v>
      </c>
      <c r="AB189" t="s">
        <v>86</v>
      </c>
      <c r="AC189" t="s">
        <v>351</v>
      </c>
      <c r="AD189" s="51" t="s">
        <v>88</v>
      </c>
      <c r="AE189" t="s">
        <v>340</v>
      </c>
      <c r="AF189" s="116" t="s">
        <v>170</v>
      </c>
      <c r="AG189" s="38"/>
      <c r="AH189" s="51" t="s">
        <v>87</v>
      </c>
      <c r="AI189" t="s">
        <v>380</v>
      </c>
      <c r="AN189" s="44" t="str">
        <f>Project!$B$2</f>
        <v>Marine_Plastics_EMFF</v>
      </c>
    </row>
    <row r="190" spans="1:40" x14ac:dyDescent="0.3">
      <c r="A190" t="s">
        <v>56</v>
      </c>
      <c r="B190" t="str">
        <f>VLOOKUP(A190,Samples!$D$2:$E$12,2,FALSE)</f>
        <v>BE2021/03_MOW1_NI5_niskin</v>
      </c>
      <c r="C190" s="38" t="s">
        <v>102</v>
      </c>
      <c r="E190" t="s">
        <v>307</v>
      </c>
      <c r="F190" t="s">
        <v>237</v>
      </c>
      <c r="G190" s="53" t="str">
        <f t="shared" si="9"/>
        <v>2021-03_MOW1_Niskin_100µm_litter67</v>
      </c>
      <c r="J190" t="str">
        <f t="shared" si="10"/>
        <v>BE2021/03_MOW1_NI5_niskin_litter67</v>
      </c>
      <c r="K190" t="s">
        <v>311</v>
      </c>
      <c r="L190">
        <f>VLOOKUP(A190,Samples!$D$2:$G$12,4,FALSE)</f>
        <v>75</v>
      </c>
      <c r="M190" t="s">
        <v>322</v>
      </c>
      <c r="N190">
        <v>1</v>
      </c>
      <c r="O190" s="24">
        <v>100</v>
      </c>
      <c r="P190" s="24">
        <v>5000</v>
      </c>
      <c r="Q190" s="50" t="s">
        <v>147</v>
      </c>
      <c r="S190" s="55">
        <v>127</v>
      </c>
      <c r="T190" s="74">
        <f t="shared" si="11"/>
        <v>1693.3333333333333</v>
      </c>
      <c r="U190" s="45" t="s">
        <v>113</v>
      </c>
      <c r="V190" s="45"/>
      <c r="W190" s="45"/>
      <c r="X190" s="51">
        <v>195</v>
      </c>
      <c r="Y190" t="s">
        <v>85</v>
      </c>
      <c r="AA190" s="66" t="s">
        <v>327</v>
      </c>
      <c r="AB190" t="s">
        <v>89</v>
      </c>
      <c r="AC190" t="s">
        <v>349</v>
      </c>
      <c r="AD190" s="51" t="s">
        <v>88</v>
      </c>
      <c r="AE190" t="s">
        <v>340</v>
      </c>
      <c r="AF190" s="116" t="s">
        <v>170</v>
      </c>
      <c r="AG190" s="38"/>
      <c r="AH190" s="51" t="s">
        <v>87</v>
      </c>
      <c r="AI190" t="s">
        <v>380</v>
      </c>
      <c r="AN190" s="44" t="str">
        <f>Project!$B$2</f>
        <v>Marine_Plastics_EMFF</v>
      </c>
    </row>
    <row r="191" spans="1:40" x14ac:dyDescent="0.3">
      <c r="A191" t="s">
        <v>56</v>
      </c>
      <c r="B191" t="str">
        <f>VLOOKUP(A191,Samples!$D$2:$E$12,2,FALSE)</f>
        <v>BE2021/03_MOW1_NI5_niskin</v>
      </c>
      <c r="C191" s="38" t="s">
        <v>102</v>
      </c>
      <c r="E191" t="s">
        <v>307</v>
      </c>
      <c r="F191" t="s">
        <v>238</v>
      </c>
      <c r="G191" s="53" t="str">
        <f t="shared" si="9"/>
        <v>2021-03_MOW1_Niskin_100µm_litter68</v>
      </c>
      <c r="J191" t="str">
        <f t="shared" si="10"/>
        <v>BE2021/03_MOW1_NI5_niskin_litter68</v>
      </c>
      <c r="K191" t="s">
        <v>311</v>
      </c>
      <c r="L191">
        <f>VLOOKUP(A191,Samples!$D$2:$G$12,4,FALSE)</f>
        <v>75</v>
      </c>
      <c r="M191" t="s">
        <v>322</v>
      </c>
      <c r="N191">
        <v>1</v>
      </c>
      <c r="O191" s="24">
        <v>100</v>
      </c>
      <c r="P191" s="24">
        <v>5000</v>
      </c>
      <c r="Q191" s="50" t="s">
        <v>147</v>
      </c>
      <c r="S191" s="55">
        <v>127</v>
      </c>
      <c r="T191" s="74">
        <f t="shared" si="11"/>
        <v>1693.3333333333333</v>
      </c>
      <c r="U191" s="45" t="s">
        <v>113</v>
      </c>
      <c r="V191" s="45"/>
      <c r="W191" s="45"/>
      <c r="X191" s="51">
        <v>275</v>
      </c>
      <c r="Y191" t="s">
        <v>85</v>
      </c>
      <c r="AA191" s="66" t="s">
        <v>327</v>
      </c>
      <c r="AB191" t="s">
        <v>89</v>
      </c>
      <c r="AC191" t="s">
        <v>349</v>
      </c>
      <c r="AD191" s="51" t="s">
        <v>100</v>
      </c>
      <c r="AE191" t="s">
        <v>342</v>
      </c>
      <c r="AF191" s="116" t="s">
        <v>170</v>
      </c>
      <c r="AG191" s="38"/>
      <c r="AH191" s="51" t="s">
        <v>87</v>
      </c>
      <c r="AI191" t="s">
        <v>380</v>
      </c>
      <c r="AN191" s="44" t="str">
        <f>Project!$B$2</f>
        <v>Marine_Plastics_EMFF</v>
      </c>
    </row>
    <row r="192" spans="1:40" x14ac:dyDescent="0.3">
      <c r="A192" t="s">
        <v>56</v>
      </c>
      <c r="B192" t="str">
        <f>VLOOKUP(A192,Samples!$D$2:$E$12,2,FALSE)</f>
        <v>BE2021/03_MOW1_NI5_niskin</v>
      </c>
      <c r="C192" s="38" t="s">
        <v>102</v>
      </c>
      <c r="E192" t="s">
        <v>307</v>
      </c>
      <c r="F192" t="s">
        <v>239</v>
      </c>
      <c r="G192" s="53" t="str">
        <f t="shared" si="9"/>
        <v>2021-03_MOW1_Niskin_100µm_litter69</v>
      </c>
      <c r="J192" t="str">
        <f t="shared" si="10"/>
        <v>BE2021/03_MOW1_NI5_niskin_litter69</v>
      </c>
      <c r="K192" t="s">
        <v>311</v>
      </c>
      <c r="L192">
        <f>VLOOKUP(A192,Samples!$D$2:$G$12,4,FALSE)</f>
        <v>75</v>
      </c>
      <c r="M192" t="s">
        <v>322</v>
      </c>
      <c r="N192">
        <v>1</v>
      </c>
      <c r="O192" s="24">
        <v>100</v>
      </c>
      <c r="P192" s="24">
        <v>5000</v>
      </c>
      <c r="Q192" s="50" t="s">
        <v>147</v>
      </c>
      <c r="S192" s="55">
        <v>127</v>
      </c>
      <c r="T192" s="74">
        <f t="shared" si="11"/>
        <v>1693.3333333333333</v>
      </c>
      <c r="U192" s="45" t="s">
        <v>113</v>
      </c>
      <c r="V192" s="45"/>
      <c r="W192" s="45"/>
      <c r="X192" s="51">
        <v>303</v>
      </c>
      <c r="Y192" t="s">
        <v>85</v>
      </c>
      <c r="AA192" s="66" t="s">
        <v>327</v>
      </c>
      <c r="AB192" t="s">
        <v>89</v>
      </c>
      <c r="AC192" t="s">
        <v>349</v>
      </c>
      <c r="AD192" s="51" t="s">
        <v>100</v>
      </c>
      <c r="AE192" t="s">
        <v>342</v>
      </c>
      <c r="AF192" s="116" t="s">
        <v>170</v>
      </c>
      <c r="AG192" s="38"/>
      <c r="AH192" s="51" t="s">
        <v>87</v>
      </c>
      <c r="AI192" t="s">
        <v>380</v>
      </c>
      <c r="AN192" s="44" t="str">
        <f>Project!$B$2</f>
        <v>Marine_Plastics_EMFF</v>
      </c>
    </row>
    <row r="193" spans="1:40" x14ac:dyDescent="0.3">
      <c r="A193" t="s">
        <v>56</v>
      </c>
      <c r="B193" t="str">
        <f>VLOOKUP(A193,Samples!$D$2:$E$12,2,FALSE)</f>
        <v>BE2021/03_MOW1_NI5_niskin</v>
      </c>
      <c r="C193" s="38" t="s">
        <v>102</v>
      </c>
      <c r="E193" t="s">
        <v>307</v>
      </c>
      <c r="F193" t="s">
        <v>240</v>
      </c>
      <c r="G193" s="53" t="str">
        <f t="shared" si="9"/>
        <v>2021-03_MOW1_Niskin_100µm_litter70</v>
      </c>
      <c r="J193" t="str">
        <f t="shared" si="10"/>
        <v>BE2021/03_MOW1_NI5_niskin_litter70</v>
      </c>
      <c r="K193" t="s">
        <v>311</v>
      </c>
      <c r="L193">
        <f>VLOOKUP(A193,Samples!$D$2:$G$12,4,FALSE)</f>
        <v>75</v>
      </c>
      <c r="M193" t="s">
        <v>322</v>
      </c>
      <c r="N193">
        <v>1</v>
      </c>
      <c r="O193" s="24">
        <v>100</v>
      </c>
      <c r="P193" s="24">
        <v>5000</v>
      </c>
      <c r="Q193" s="50" t="s">
        <v>147</v>
      </c>
      <c r="S193" s="55">
        <v>127</v>
      </c>
      <c r="T193" s="74">
        <f t="shared" si="11"/>
        <v>1693.3333333333333</v>
      </c>
      <c r="U193" s="45" t="s">
        <v>113</v>
      </c>
      <c r="V193" s="45"/>
      <c r="W193" s="45"/>
      <c r="X193" s="51">
        <v>668</v>
      </c>
      <c r="Y193" t="s">
        <v>85</v>
      </c>
      <c r="AA193" s="66" t="s">
        <v>327</v>
      </c>
      <c r="AB193" t="s">
        <v>86</v>
      </c>
      <c r="AC193" t="s">
        <v>351</v>
      </c>
      <c r="AD193" s="51" t="s">
        <v>105</v>
      </c>
      <c r="AE193" t="s">
        <v>341</v>
      </c>
      <c r="AF193" s="116" t="s">
        <v>168</v>
      </c>
      <c r="AG193" s="38"/>
      <c r="AH193" s="51" t="s">
        <v>87</v>
      </c>
      <c r="AI193" t="s">
        <v>380</v>
      </c>
      <c r="AN193" s="44" t="str">
        <f>Project!$B$2</f>
        <v>Marine_Plastics_EMFF</v>
      </c>
    </row>
    <row r="194" spans="1:40" x14ac:dyDescent="0.3">
      <c r="A194" t="s">
        <v>56</v>
      </c>
      <c r="B194" t="str">
        <f>VLOOKUP(A194,Samples!$D$2:$E$12,2,FALSE)</f>
        <v>BE2021/03_MOW1_NI5_niskin</v>
      </c>
      <c r="C194" s="38" t="s">
        <v>102</v>
      </c>
      <c r="E194" t="s">
        <v>307</v>
      </c>
      <c r="F194" t="s">
        <v>241</v>
      </c>
      <c r="G194" s="53" t="str">
        <f t="shared" si="9"/>
        <v>2021-03_MOW1_Niskin_100µm_litter71</v>
      </c>
      <c r="J194" t="str">
        <f t="shared" si="10"/>
        <v>BE2021/03_MOW1_NI5_niskin_litter71</v>
      </c>
      <c r="K194" t="s">
        <v>311</v>
      </c>
      <c r="L194">
        <f>VLOOKUP(A194,Samples!$D$2:$G$12,4,FALSE)</f>
        <v>75</v>
      </c>
      <c r="M194" t="s">
        <v>322</v>
      </c>
      <c r="N194">
        <v>1</v>
      </c>
      <c r="O194" s="24">
        <v>100</v>
      </c>
      <c r="P194" s="24">
        <v>5000</v>
      </c>
      <c r="Q194" s="50" t="s">
        <v>147</v>
      </c>
      <c r="S194" s="55">
        <v>127</v>
      </c>
      <c r="T194" s="74">
        <f t="shared" si="11"/>
        <v>1693.3333333333333</v>
      </c>
      <c r="U194" s="45" t="s">
        <v>113</v>
      </c>
      <c r="V194" s="45"/>
      <c r="W194" s="45"/>
      <c r="X194" s="51">
        <v>1348</v>
      </c>
      <c r="Y194" t="s">
        <v>85</v>
      </c>
      <c r="AA194" s="66" t="s">
        <v>327</v>
      </c>
      <c r="AB194" t="s">
        <v>86</v>
      </c>
      <c r="AC194" t="s">
        <v>351</v>
      </c>
      <c r="AD194" s="51" t="s">
        <v>90</v>
      </c>
      <c r="AE194" t="s">
        <v>338</v>
      </c>
      <c r="AF194" s="116" t="s">
        <v>169</v>
      </c>
      <c r="AG194" s="38"/>
      <c r="AH194" s="51" t="s">
        <v>87</v>
      </c>
      <c r="AI194" t="s">
        <v>380</v>
      </c>
      <c r="AN194" s="44" t="str">
        <f>Project!$B$2</f>
        <v>Marine_Plastics_EMFF</v>
      </c>
    </row>
    <row r="195" spans="1:40" x14ac:dyDescent="0.3">
      <c r="A195" t="s">
        <v>56</v>
      </c>
      <c r="B195" t="str">
        <f>VLOOKUP(A195,Samples!$D$2:$E$12,2,FALSE)</f>
        <v>BE2021/03_MOW1_NI5_niskin</v>
      </c>
      <c r="C195" s="38" t="s">
        <v>102</v>
      </c>
      <c r="E195" t="s">
        <v>307</v>
      </c>
      <c r="F195" t="s">
        <v>242</v>
      </c>
      <c r="G195" s="53" t="str">
        <f t="shared" si="9"/>
        <v>2021-03_MOW1_Niskin_100µm_litter73</v>
      </c>
      <c r="J195" t="str">
        <f t="shared" si="10"/>
        <v>BE2021/03_MOW1_NI5_niskin_litter73</v>
      </c>
      <c r="K195" t="s">
        <v>311</v>
      </c>
      <c r="L195">
        <f>VLOOKUP(A195,Samples!$D$2:$G$12,4,FALSE)</f>
        <v>75</v>
      </c>
      <c r="M195" t="s">
        <v>322</v>
      </c>
      <c r="N195">
        <v>1</v>
      </c>
      <c r="O195" s="24">
        <v>100</v>
      </c>
      <c r="P195" s="24">
        <v>5000</v>
      </c>
      <c r="Q195" s="50" t="s">
        <v>147</v>
      </c>
      <c r="S195" s="55">
        <v>127</v>
      </c>
      <c r="T195" s="74">
        <f t="shared" si="11"/>
        <v>1693.3333333333333</v>
      </c>
      <c r="U195" s="45" t="s">
        <v>113</v>
      </c>
      <c r="V195" s="45"/>
      <c r="W195" s="45"/>
      <c r="X195" s="51">
        <v>735</v>
      </c>
      <c r="Y195" t="s">
        <v>85</v>
      </c>
      <c r="AA195" s="66" t="s">
        <v>327</v>
      </c>
      <c r="AB195" t="s">
        <v>86</v>
      </c>
      <c r="AC195" t="s">
        <v>351</v>
      </c>
      <c r="AD195" s="51" t="s">
        <v>90</v>
      </c>
      <c r="AE195" t="s">
        <v>338</v>
      </c>
      <c r="AF195" s="116" t="s">
        <v>168</v>
      </c>
      <c r="AG195" s="38"/>
      <c r="AH195" s="51" t="s">
        <v>87</v>
      </c>
      <c r="AI195" t="s">
        <v>380</v>
      </c>
      <c r="AN195" s="44" t="str">
        <f>Project!$B$2</f>
        <v>Marine_Plastics_EMFF</v>
      </c>
    </row>
    <row r="196" spans="1:40" x14ac:dyDescent="0.3">
      <c r="A196" t="s">
        <v>56</v>
      </c>
      <c r="B196" t="str">
        <f>VLOOKUP(A196,Samples!$D$2:$E$12,2,FALSE)</f>
        <v>BE2021/03_MOW1_NI5_niskin</v>
      </c>
      <c r="C196" s="38" t="s">
        <v>102</v>
      </c>
      <c r="E196" t="s">
        <v>307</v>
      </c>
      <c r="F196" t="s">
        <v>243</v>
      </c>
      <c r="G196" s="53" t="str">
        <f t="shared" si="9"/>
        <v>2021-03_MOW1_Niskin_100µm_litter74</v>
      </c>
      <c r="J196" t="str">
        <f t="shared" si="10"/>
        <v>BE2021/03_MOW1_NI5_niskin_litter74</v>
      </c>
      <c r="K196" t="s">
        <v>311</v>
      </c>
      <c r="L196">
        <f>VLOOKUP(A196,Samples!$D$2:$G$12,4,FALSE)</f>
        <v>75</v>
      </c>
      <c r="M196" t="s">
        <v>322</v>
      </c>
      <c r="N196">
        <v>1</v>
      </c>
      <c r="O196" s="24">
        <v>100</v>
      </c>
      <c r="P196" s="24">
        <v>5000</v>
      </c>
      <c r="Q196" s="50" t="s">
        <v>147</v>
      </c>
      <c r="S196" s="55">
        <v>127</v>
      </c>
      <c r="T196" s="74">
        <f t="shared" si="11"/>
        <v>1693.3333333333333</v>
      </c>
      <c r="U196" s="45" t="s">
        <v>113</v>
      </c>
      <c r="V196" s="45"/>
      <c r="W196" s="45"/>
      <c r="X196" s="51">
        <v>510</v>
      </c>
      <c r="Y196" t="s">
        <v>85</v>
      </c>
      <c r="AA196" s="66" t="s">
        <v>327</v>
      </c>
      <c r="AB196" t="s">
        <v>89</v>
      </c>
      <c r="AC196" t="s">
        <v>349</v>
      </c>
      <c r="AD196" s="51" t="s">
        <v>100</v>
      </c>
      <c r="AE196" t="s">
        <v>342</v>
      </c>
      <c r="AF196" s="116" t="s">
        <v>168</v>
      </c>
      <c r="AG196" s="38"/>
      <c r="AH196" s="51" t="s">
        <v>87</v>
      </c>
      <c r="AI196" t="s">
        <v>380</v>
      </c>
      <c r="AN196" s="44" t="str">
        <f>Project!$B$2</f>
        <v>Marine_Plastics_EMFF</v>
      </c>
    </row>
    <row r="197" spans="1:40" x14ac:dyDescent="0.3">
      <c r="A197" t="s">
        <v>56</v>
      </c>
      <c r="B197" t="str">
        <f>VLOOKUP(A197,Samples!$D$2:$E$12,2,FALSE)</f>
        <v>BE2021/03_MOW1_NI5_niskin</v>
      </c>
      <c r="C197" s="38" t="s">
        <v>102</v>
      </c>
      <c r="E197" t="s">
        <v>307</v>
      </c>
      <c r="F197" t="s">
        <v>244</v>
      </c>
      <c r="G197" s="53" t="str">
        <f t="shared" si="9"/>
        <v>2021-03_MOW1_Niskin_100µm_litter75</v>
      </c>
      <c r="J197" t="str">
        <f t="shared" si="10"/>
        <v>BE2021/03_MOW1_NI5_niskin_litter75</v>
      </c>
      <c r="K197" t="s">
        <v>311</v>
      </c>
      <c r="L197">
        <f>VLOOKUP(A197,Samples!$D$2:$G$12,4,FALSE)</f>
        <v>75</v>
      </c>
      <c r="M197" t="s">
        <v>322</v>
      </c>
      <c r="N197">
        <v>1</v>
      </c>
      <c r="O197" s="24">
        <v>100</v>
      </c>
      <c r="P197" s="24">
        <v>5000</v>
      </c>
      <c r="Q197" s="50" t="s">
        <v>147</v>
      </c>
      <c r="S197" s="55">
        <v>127</v>
      </c>
      <c r="T197" s="74">
        <f t="shared" si="11"/>
        <v>1693.3333333333333</v>
      </c>
      <c r="U197" s="45" t="s">
        <v>113</v>
      </c>
      <c r="V197" s="45"/>
      <c r="W197" s="45"/>
      <c r="X197" s="51">
        <v>831</v>
      </c>
      <c r="Y197" t="s">
        <v>85</v>
      </c>
      <c r="AA197" s="66" t="s">
        <v>327</v>
      </c>
      <c r="AB197" t="s">
        <v>89</v>
      </c>
      <c r="AC197" t="s">
        <v>349</v>
      </c>
      <c r="AD197" s="51" t="s">
        <v>90</v>
      </c>
      <c r="AE197" t="s">
        <v>338</v>
      </c>
      <c r="AF197" s="116" t="s">
        <v>168</v>
      </c>
      <c r="AG197" s="38"/>
      <c r="AH197" s="51" t="s">
        <v>87</v>
      </c>
      <c r="AI197" t="s">
        <v>380</v>
      </c>
      <c r="AN197" s="44" t="str">
        <f>Project!$B$2</f>
        <v>Marine_Plastics_EMFF</v>
      </c>
    </row>
    <row r="198" spans="1:40" x14ac:dyDescent="0.3">
      <c r="A198" t="s">
        <v>56</v>
      </c>
      <c r="B198" t="str">
        <f>VLOOKUP(A198,Samples!$D$2:$E$12,2,FALSE)</f>
        <v>BE2021/03_MOW1_NI5_niskin</v>
      </c>
      <c r="C198" s="38" t="s">
        <v>102</v>
      </c>
      <c r="E198" t="s">
        <v>307</v>
      </c>
      <c r="F198" t="s">
        <v>245</v>
      </c>
      <c r="G198" s="53" t="str">
        <f t="shared" si="9"/>
        <v>2021-03_MOW1_Niskin_100µm_litter76</v>
      </c>
      <c r="J198" t="str">
        <f t="shared" si="10"/>
        <v>BE2021/03_MOW1_NI5_niskin_litter76</v>
      </c>
      <c r="K198" t="s">
        <v>311</v>
      </c>
      <c r="L198">
        <f>VLOOKUP(A198,Samples!$D$2:$G$12,4,FALSE)</f>
        <v>75</v>
      </c>
      <c r="M198" t="s">
        <v>322</v>
      </c>
      <c r="N198">
        <v>1</v>
      </c>
      <c r="O198" s="24">
        <v>100</v>
      </c>
      <c r="P198" s="24">
        <v>5000</v>
      </c>
      <c r="Q198" s="50" t="s">
        <v>147</v>
      </c>
      <c r="S198" s="55">
        <v>127</v>
      </c>
      <c r="T198" s="74">
        <f t="shared" si="11"/>
        <v>1693.3333333333333</v>
      </c>
      <c r="U198" s="45" t="s">
        <v>113</v>
      </c>
      <c r="V198" s="45"/>
      <c r="W198" s="45"/>
      <c r="X198" s="51">
        <v>272</v>
      </c>
      <c r="Y198" t="s">
        <v>85</v>
      </c>
      <c r="AA198" s="66" t="s">
        <v>327</v>
      </c>
      <c r="AB198" t="s">
        <v>89</v>
      </c>
      <c r="AC198" t="s">
        <v>349</v>
      </c>
      <c r="AD198" s="51" t="s">
        <v>100</v>
      </c>
      <c r="AE198" t="s">
        <v>342</v>
      </c>
      <c r="AF198" s="116" t="s">
        <v>170</v>
      </c>
      <c r="AG198" s="38"/>
      <c r="AH198" s="51" t="s">
        <v>87</v>
      </c>
      <c r="AI198" t="s">
        <v>380</v>
      </c>
      <c r="AN198" s="44" t="str">
        <f>Project!$B$2</f>
        <v>Marine_Plastics_EMFF</v>
      </c>
    </row>
    <row r="199" spans="1:40" x14ac:dyDescent="0.3">
      <c r="A199" t="s">
        <v>56</v>
      </c>
      <c r="B199" t="str">
        <f>VLOOKUP(A199,Samples!$D$2:$E$12,2,FALSE)</f>
        <v>BE2021/03_MOW1_NI5_niskin</v>
      </c>
      <c r="C199" s="38" t="s">
        <v>102</v>
      </c>
      <c r="E199" t="s">
        <v>307</v>
      </c>
      <c r="F199" t="s">
        <v>246</v>
      </c>
      <c r="G199" s="53" t="str">
        <f t="shared" si="9"/>
        <v>2021-03_MOW1_Niskin_100µm_litter77</v>
      </c>
      <c r="J199" t="str">
        <f t="shared" si="10"/>
        <v>BE2021/03_MOW1_NI5_niskin_litter77</v>
      </c>
      <c r="K199" t="s">
        <v>311</v>
      </c>
      <c r="L199">
        <f>VLOOKUP(A199,Samples!$D$2:$G$12,4,FALSE)</f>
        <v>75</v>
      </c>
      <c r="M199" t="s">
        <v>322</v>
      </c>
      <c r="N199">
        <v>1</v>
      </c>
      <c r="O199" s="24">
        <v>100</v>
      </c>
      <c r="P199" s="24">
        <v>5000</v>
      </c>
      <c r="Q199" s="50" t="s">
        <v>147</v>
      </c>
      <c r="S199" s="55">
        <v>127</v>
      </c>
      <c r="T199" s="74">
        <f t="shared" si="11"/>
        <v>1693.3333333333333</v>
      </c>
      <c r="U199" s="45" t="s">
        <v>113</v>
      </c>
      <c r="V199" s="45"/>
      <c r="W199" s="45"/>
      <c r="X199" s="51">
        <v>364</v>
      </c>
      <c r="Y199" t="s">
        <v>85</v>
      </c>
      <c r="AA199" s="66" t="s">
        <v>327</v>
      </c>
      <c r="AB199" t="s">
        <v>89</v>
      </c>
      <c r="AC199" t="s">
        <v>349</v>
      </c>
      <c r="AD199" s="51" t="s">
        <v>100</v>
      </c>
      <c r="AE199" t="s">
        <v>342</v>
      </c>
      <c r="AF199" s="116" t="s">
        <v>168</v>
      </c>
      <c r="AG199" s="38"/>
      <c r="AH199" s="51" t="s">
        <v>87</v>
      </c>
      <c r="AI199" t="s">
        <v>380</v>
      </c>
      <c r="AN199" s="44" t="str">
        <f>Project!$B$2</f>
        <v>Marine_Plastics_EMFF</v>
      </c>
    </row>
    <row r="200" spans="1:40" x14ac:dyDescent="0.3">
      <c r="A200" t="s">
        <v>56</v>
      </c>
      <c r="B200" t="str">
        <f>VLOOKUP(A200,Samples!$D$2:$E$12,2,FALSE)</f>
        <v>BE2021/03_MOW1_NI5_niskin</v>
      </c>
      <c r="C200" s="38" t="s">
        <v>102</v>
      </c>
      <c r="E200" t="s">
        <v>307</v>
      </c>
      <c r="F200" t="s">
        <v>247</v>
      </c>
      <c r="G200" s="53" t="str">
        <f t="shared" si="9"/>
        <v>2021-03_MOW1_Niskin_100µm_litter78</v>
      </c>
      <c r="J200" t="str">
        <f t="shared" si="10"/>
        <v>BE2021/03_MOW1_NI5_niskin_litter78</v>
      </c>
      <c r="K200" t="s">
        <v>311</v>
      </c>
      <c r="L200">
        <f>VLOOKUP(A200,Samples!$D$2:$G$12,4,FALSE)</f>
        <v>75</v>
      </c>
      <c r="M200" t="s">
        <v>322</v>
      </c>
      <c r="N200">
        <v>1</v>
      </c>
      <c r="O200" s="24">
        <v>100</v>
      </c>
      <c r="P200" s="24">
        <v>5000</v>
      </c>
      <c r="Q200" s="50" t="s">
        <v>147</v>
      </c>
      <c r="S200" s="55">
        <v>127</v>
      </c>
      <c r="T200" s="74">
        <f t="shared" si="11"/>
        <v>1693.3333333333333</v>
      </c>
      <c r="U200" s="45" t="s">
        <v>113</v>
      </c>
      <c r="V200" s="45"/>
      <c r="W200" s="45"/>
      <c r="X200" s="51">
        <v>2076</v>
      </c>
      <c r="Y200" t="s">
        <v>85</v>
      </c>
      <c r="AA200" s="66" t="s">
        <v>327</v>
      </c>
      <c r="AB200" t="s">
        <v>86</v>
      </c>
      <c r="AC200" t="s">
        <v>351</v>
      </c>
      <c r="AD200" s="51" t="s">
        <v>90</v>
      </c>
      <c r="AE200" t="s">
        <v>338</v>
      </c>
      <c r="AF200" s="116" t="s">
        <v>169</v>
      </c>
      <c r="AG200" s="38"/>
      <c r="AH200" s="51" t="s">
        <v>87</v>
      </c>
      <c r="AI200" t="s">
        <v>380</v>
      </c>
      <c r="AN200" s="44" t="str">
        <f>Project!$B$2</f>
        <v>Marine_Plastics_EMFF</v>
      </c>
    </row>
    <row r="201" spans="1:40" x14ac:dyDescent="0.3">
      <c r="A201" t="s">
        <v>56</v>
      </c>
      <c r="B201" t="str">
        <f>VLOOKUP(A201,Samples!$D$2:$E$12,2,FALSE)</f>
        <v>BE2021/03_MOW1_NI5_niskin</v>
      </c>
      <c r="C201" s="38" t="s">
        <v>102</v>
      </c>
      <c r="E201" t="s">
        <v>307</v>
      </c>
      <c r="F201" t="s">
        <v>248</v>
      </c>
      <c r="G201" s="53" t="str">
        <f t="shared" si="9"/>
        <v>2021-03_MOW1_Niskin_100µm_litter79</v>
      </c>
      <c r="J201" t="str">
        <f t="shared" si="10"/>
        <v>BE2021/03_MOW1_NI5_niskin_litter79</v>
      </c>
      <c r="K201" t="s">
        <v>311</v>
      </c>
      <c r="L201">
        <f>VLOOKUP(A201,Samples!$D$2:$G$12,4,FALSE)</f>
        <v>75</v>
      </c>
      <c r="M201" t="s">
        <v>322</v>
      </c>
      <c r="N201">
        <v>1</v>
      </c>
      <c r="O201" s="24">
        <v>100</v>
      </c>
      <c r="P201" s="24">
        <v>5000</v>
      </c>
      <c r="Q201" s="50" t="s">
        <v>147</v>
      </c>
      <c r="S201" s="55">
        <v>127</v>
      </c>
      <c r="T201" s="74">
        <f t="shared" si="11"/>
        <v>1693.3333333333333</v>
      </c>
      <c r="U201" s="45" t="s">
        <v>113</v>
      </c>
      <c r="V201" s="45"/>
      <c r="W201" s="45"/>
      <c r="X201" s="51">
        <v>1129</v>
      </c>
      <c r="Y201" t="s">
        <v>85</v>
      </c>
      <c r="AA201" s="66" t="s">
        <v>327</v>
      </c>
      <c r="AB201" t="s">
        <v>86</v>
      </c>
      <c r="AC201" t="s">
        <v>351</v>
      </c>
      <c r="AD201" s="51" t="s">
        <v>90</v>
      </c>
      <c r="AE201" t="s">
        <v>338</v>
      </c>
      <c r="AF201" s="116" t="s">
        <v>169</v>
      </c>
      <c r="AG201" s="38"/>
      <c r="AH201" s="51" t="s">
        <v>87</v>
      </c>
      <c r="AI201" t="s">
        <v>380</v>
      </c>
      <c r="AN201" s="44" t="str">
        <f>Project!$B$2</f>
        <v>Marine_Plastics_EMFF</v>
      </c>
    </row>
    <row r="202" spans="1:40" x14ac:dyDescent="0.3">
      <c r="A202" t="s">
        <v>56</v>
      </c>
      <c r="B202" t="str">
        <f>VLOOKUP(A202,Samples!$D$2:$E$12,2,FALSE)</f>
        <v>BE2021/03_MOW1_NI5_niskin</v>
      </c>
      <c r="C202" s="38" t="s">
        <v>102</v>
      </c>
      <c r="E202" t="s">
        <v>307</v>
      </c>
      <c r="F202" t="s">
        <v>249</v>
      </c>
      <c r="G202" s="53" t="str">
        <f t="shared" si="9"/>
        <v>2021-03_MOW1_Niskin_100µm_litter80</v>
      </c>
      <c r="J202" t="str">
        <f t="shared" si="10"/>
        <v>BE2021/03_MOW1_NI5_niskin_litter80</v>
      </c>
      <c r="K202" t="s">
        <v>311</v>
      </c>
      <c r="L202">
        <f>VLOOKUP(A202,Samples!$D$2:$G$12,4,FALSE)</f>
        <v>75</v>
      </c>
      <c r="M202" t="s">
        <v>322</v>
      </c>
      <c r="N202">
        <v>1</v>
      </c>
      <c r="O202" s="24">
        <v>100</v>
      </c>
      <c r="P202" s="24">
        <v>5000</v>
      </c>
      <c r="Q202" s="50" t="s">
        <v>147</v>
      </c>
      <c r="S202" s="55">
        <v>127</v>
      </c>
      <c r="T202" s="74">
        <f t="shared" si="11"/>
        <v>1693.3333333333333</v>
      </c>
      <c r="U202" s="45" t="s">
        <v>113</v>
      </c>
      <c r="V202" s="45"/>
      <c r="W202" s="45"/>
      <c r="X202" s="51">
        <v>1271</v>
      </c>
      <c r="Y202" t="s">
        <v>85</v>
      </c>
      <c r="AA202" s="66" t="s">
        <v>327</v>
      </c>
      <c r="AB202" t="s">
        <v>86</v>
      </c>
      <c r="AC202" t="s">
        <v>351</v>
      </c>
      <c r="AD202" s="51" t="s">
        <v>100</v>
      </c>
      <c r="AE202" t="s">
        <v>342</v>
      </c>
      <c r="AF202" s="116" t="s">
        <v>169</v>
      </c>
      <c r="AG202" s="38"/>
      <c r="AH202" s="51" t="s">
        <v>87</v>
      </c>
      <c r="AI202" t="s">
        <v>380</v>
      </c>
      <c r="AN202" s="44" t="str">
        <f>Project!$B$2</f>
        <v>Marine_Plastics_EMFF</v>
      </c>
    </row>
    <row r="203" spans="1:40" x14ac:dyDescent="0.3">
      <c r="A203" t="s">
        <v>56</v>
      </c>
      <c r="B203" t="str">
        <f>VLOOKUP(A203,Samples!$D$2:$E$12,2,FALSE)</f>
        <v>BE2021/03_MOW1_NI5_niskin</v>
      </c>
      <c r="C203" s="38" t="s">
        <v>102</v>
      </c>
      <c r="E203" t="s">
        <v>307</v>
      </c>
      <c r="F203" t="s">
        <v>250</v>
      </c>
      <c r="G203" s="53" t="str">
        <f t="shared" si="9"/>
        <v>2021-03_MOW1_Niskin_100µm_litter81</v>
      </c>
      <c r="J203" t="str">
        <f t="shared" si="10"/>
        <v>BE2021/03_MOW1_NI5_niskin_litter81</v>
      </c>
      <c r="K203" t="s">
        <v>311</v>
      </c>
      <c r="L203">
        <f>VLOOKUP(A203,Samples!$D$2:$G$12,4,FALSE)</f>
        <v>75</v>
      </c>
      <c r="M203" t="s">
        <v>322</v>
      </c>
      <c r="N203">
        <v>1</v>
      </c>
      <c r="O203" s="24">
        <v>100</v>
      </c>
      <c r="P203" s="24">
        <v>5000</v>
      </c>
      <c r="Q203" s="50" t="s">
        <v>147</v>
      </c>
      <c r="S203" s="55">
        <v>127</v>
      </c>
      <c r="T203" s="74">
        <f t="shared" si="11"/>
        <v>1693.3333333333333</v>
      </c>
      <c r="U203" s="45" t="s">
        <v>113</v>
      </c>
      <c r="V203" s="45"/>
      <c r="W203" s="45"/>
      <c r="X203" s="51">
        <v>953</v>
      </c>
      <c r="Y203" t="s">
        <v>85</v>
      </c>
      <c r="AA203" s="66" t="s">
        <v>327</v>
      </c>
      <c r="AB203" t="s">
        <v>86</v>
      </c>
      <c r="AC203" t="s">
        <v>351</v>
      </c>
      <c r="AD203" s="51" t="s">
        <v>88</v>
      </c>
      <c r="AE203" t="s">
        <v>340</v>
      </c>
      <c r="AF203" s="116" t="s">
        <v>168</v>
      </c>
      <c r="AG203" s="38"/>
      <c r="AH203" s="51" t="s">
        <v>87</v>
      </c>
      <c r="AI203" t="s">
        <v>380</v>
      </c>
      <c r="AN203" s="44" t="str">
        <f>Project!$B$2</f>
        <v>Marine_Plastics_EMFF</v>
      </c>
    </row>
    <row r="204" spans="1:40" x14ac:dyDescent="0.3">
      <c r="A204" t="s">
        <v>56</v>
      </c>
      <c r="B204" t="str">
        <f>VLOOKUP(A204,Samples!$D$2:$E$12,2,FALSE)</f>
        <v>BE2021/03_MOW1_NI5_niskin</v>
      </c>
      <c r="C204" s="38" t="s">
        <v>102</v>
      </c>
      <c r="E204" t="s">
        <v>307</v>
      </c>
      <c r="F204" t="s">
        <v>251</v>
      </c>
      <c r="G204" s="53" t="str">
        <f t="shared" si="9"/>
        <v>2021-03_MOW1_Niskin_100µm_litter82</v>
      </c>
      <c r="J204" t="str">
        <f t="shared" si="10"/>
        <v>BE2021/03_MOW1_NI5_niskin_litter82</v>
      </c>
      <c r="K204" t="s">
        <v>311</v>
      </c>
      <c r="L204">
        <f>VLOOKUP(A204,Samples!$D$2:$G$12,4,FALSE)</f>
        <v>75</v>
      </c>
      <c r="M204" t="s">
        <v>322</v>
      </c>
      <c r="N204">
        <v>1</v>
      </c>
      <c r="O204" s="24">
        <v>100</v>
      </c>
      <c r="P204" s="24">
        <v>5000</v>
      </c>
      <c r="Q204" s="50" t="s">
        <v>147</v>
      </c>
      <c r="S204" s="55">
        <v>127</v>
      </c>
      <c r="T204" s="74">
        <f t="shared" si="11"/>
        <v>1693.3333333333333</v>
      </c>
      <c r="U204" s="45" t="s">
        <v>113</v>
      </c>
      <c r="V204" s="45"/>
      <c r="W204" s="45"/>
      <c r="X204" s="51">
        <v>874</v>
      </c>
      <c r="Y204" t="s">
        <v>85</v>
      </c>
      <c r="AA204" s="66" t="s">
        <v>327</v>
      </c>
      <c r="AB204" t="s">
        <v>86</v>
      </c>
      <c r="AC204" t="s">
        <v>351</v>
      </c>
      <c r="AD204" s="51" t="s">
        <v>90</v>
      </c>
      <c r="AE204" t="s">
        <v>338</v>
      </c>
      <c r="AF204" s="116" t="s">
        <v>168</v>
      </c>
      <c r="AG204" s="38"/>
      <c r="AH204" s="51" t="s">
        <v>87</v>
      </c>
      <c r="AI204" t="s">
        <v>380</v>
      </c>
      <c r="AN204" s="44" t="str">
        <f>Project!$B$2</f>
        <v>Marine_Plastics_EMFF</v>
      </c>
    </row>
    <row r="205" spans="1:40" x14ac:dyDescent="0.3">
      <c r="A205" t="s">
        <v>56</v>
      </c>
      <c r="B205" t="str">
        <f>VLOOKUP(A205,Samples!$D$2:$E$12,2,FALSE)</f>
        <v>BE2021/03_MOW1_NI5_niskin</v>
      </c>
      <c r="C205" s="38" t="s">
        <v>102</v>
      </c>
      <c r="E205" t="s">
        <v>307</v>
      </c>
      <c r="F205" t="s">
        <v>252</v>
      </c>
      <c r="G205" s="53" t="str">
        <f t="shared" si="9"/>
        <v>2021-03_MOW1_Niskin_100µm_litter83</v>
      </c>
      <c r="J205" t="str">
        <f t="shared" si="10"/>
        <v>BE2021/03_MOW1_NI5_niskin_litter83</v>
      </c>
      <c r="K205" t="s">
        <v>311</v>
      </c>
      <c r="L205">
        <f>VLOOKUP(A205,Samples!$D$2:$G$12,4,FALSE)</f>
        <v>75</v>
      </c>
      <c r="M205" t="s">
        <v>322</v>
      </c>
      <c r="N205">
        <v>1</v>
      </c>
      <c r="O205" s="24">
        <v>100</v>
      </c>
      <c r="P205" s="24">
        <v>5000</v>
      </c>
      <c r="Q205" s="50" t="s">
        <v>147</v>
      </c>
      <c r="S205" s="55">
        <v>127</v>
      </c>
      <c r="T205" s="74">
        <f t="shared" si="11"/>
        <v>1693.3333333333333</v>
      </c>
      <c r="U205" s="45" t="s">
        <v>113</v>
      </c>
      <c r="V205" s="45"/>
      <c r="W205" s="45"/>
      <c r="X205" s="51">
        <v>191</v>
      </c>
      <c r="Y205" t="s">
        <v>85</v>
      </c>
      <c r="AA205" s="66" t="s">
        <v>327</v>
      </c>
      <c r="AB205" t="s">
        <v>89</v>
      </c>
      <c r="AC205" t="s">
        <v>349</v>
      </c>
      <c r="AD205" s="51" t="s">
        <v>114</v>
      </c>
      <c r="AE205" t="s">
        <v>346</v>
      </c>
      <c r="AF205" s="116" t="s">
        <v>170</v>
      </c>
      <c r="AG205" s="38"/>
      <c r="AH205" s="51" t="s">
        <v>87</v>
      </c>
      <c r="AI205" t="s">
        <v>380</v>
      </c>
      <c r="AN205" s="44" t="str">
        <f>Project!$B$2</f>
        <v>Marine_Plastics_EMFF</v>
      </c>
    </row>
    <row r="206" spans="1:40" x14ac:dyDescent="0.3">
      <c r="A206" t="s">
        <v>56</v>
      </c>
      <c r="B206" t="str">
        <f>VLOOKUP(A206,Samples!$D$2:$E$12,2,FALSE)</f>
        <v>BE2021/03_MOW1_NI5_niskin</v>
      </c>
      <c r="C206" s="38" t="s">
        <v>102</v>
      </c>
      <c r="E206" t="s">
        <v>307</v>
      </c>
      <c r="F206" t="s">
        <v>253</v>
      </c>
      <c r="G206" s="53" t="str">
        <f t="shared" si="9"/>
        <v>2021-03_MOW1_Niskin_100µm_litter84</v>
      </c>
      <c r="J206" t="str">
        <f t="shared" si="10"/>
        <v>BE2021/03_MOW1_NI5_niskin_litter84</v>
      </c>
      <c r="K206" t="s">
        <v>311</v>
      </c>
      <c r="L206">
        <f>VLOOKUP(A206,Samples!$D$2:$G$12,4,FALSE)</f>
        <v>75</v>
      </c>
      <c r="M206" t="s">
        <v>322</v>
      </c>
      <c r="N206">
        <v>1</v>
      </c>
      <c r="O206" s="24">
        <v>100</v>
      </c>
      <c r="P206" s="24">
        <v>5000</v>
      </c>
      <c r="Q206" s="50" t="s">
        <v>147</v>
      </c>
      <c r="S206" s="55">
        <v>127</v>
      </c>
      <c r="T206" s="74">
        <f t="shared" si="11"/>
        <v>1693.3333333333333</v>
      </c>
      <c r="U206" s="45" t="s">
        <v>113</v>
      </c>
      <c r="V206" s="45"/>
      <c r="W206" s="45"/>
      <c r="X206" s="51">
        <v>1371</v>
      </c>
      <c r="Y206" t="s">
        <v>85</v>
      </c>
      <c r="AA206" s="66" t="s">
        <v>327</v>
      </c>
      <c r="AB206" t="s">
        <v>86</v>
      </c>
      <c r="AC206" t="s">
        <v>351</v>
      </c>
      <c r="AD206" s="51" t="s">
        <v>90</v>
      </c>
      <c r="AE206" t="s">
        <v>338</v>
      </c>
      <c r="AF206" s="116" t="s">
        <v>169</v>
      </c>
      <c r="AG206" s="38"/>
      <c r="AH206" s="51" t="s">
        <v>87</v>
      </c>
      <c r="AI206" t="s">
        <v>380</v>
      </c>
      <c r="AN206" s="44" t="str">
        <f>Project!$B$2</f>
        <v>Marine_Plastics_EMFF</v>
      </c>
    </row>
    <row r="207" spans="1:40" x14ac:dyDescent="0.3">
      <c r="A207" t="s">
        <v>56</v>
      </c>
      <c r="B207" t="str">
        <f>VLOOKUP(A207,Samples!$D$2:$E$12,2,FALSE)</f>
        <v>BE2021/03_MOW1_NI5_niskin</v>
      </c>
      <c r="C207" s="38" t="s">
        <v>102</v>
      </c>
      <c r="E207" t="s">
        <v>307</v>
      </c>
      <c r="F207" t="s">
        <v>254</v>
      </c>
      <c r="G207" s="53" t="str">
        <f t="shared" si="9"/>
        <v>2021-03_MOW1_Niskin_100µm_litter85</v>
      </c>
      <c r="J207" t="str">
        <f t="shared" si="10"/>
        <v>BE2021/03_MOW1_NI5_niskin_litter85</v>
      </c>
      <c r="K207" t="s">
        <v>311</v>
      </c>
      <c r="L207">
        <f>VLOOKUP(A207,Samples!$D$2:$G$12,4,FALSE)</f>
        <v>75</v>
      </c>
      <c r="M207" t="s">
        <v>322</v>
      </c>
      <c r="N207">
        <v>1</v>
      </c>
      <c r="O207" s="24">
        <v>100</v>
      </c>
      <c r="P207" s="24">
        <v>5000</v>
      </c>
      <c r="Q207" s="50" t="s">
        <v>147</v>
      </c>
      <c r="S207" s="55">
        <v>127</v>
      </c>
      <c r="T207" s="74">
        <f t="shared" si="11"/>
        <v>1693.3333333333333</v>
      </c>
      <c r="U207" s="45" t="s">
        <v>113</v>
      </c>
      <c r="V207" s="45"/>
      <c r="W207" s="45"/>
      <c r="X207" s="51">
        <v>1030</v>
      </c>
      <c r="Y207" t="s">
        <v>85</v>
      </c>
      <c r="AA207" s="66" t="s">
        <v>327</v>
      </c>
      <c r="AB207" t="s">
        <v>86</v>
      </c>
      <c r="AC207" t="s">
        <v>351</v>
      </c>
      <c r="AD207" s="51" t="s">
        <v>90</v>
      </c>
      <c r="AE207" t="s">
        <v>338</v>
      </c>
      <c r="AF207" s="116" t="s">
        <v>169</v>
      </c>
      <c r="AG207" s="38"/>
      <c r="AH207" s="51" t="s">
        <v>87</v>
      </c>
      <c r="AI207" t="s">
        <v>380</v>
      </c>
      <c r="AN207" s="44" t="str">
        <f>Project!$B$2</f>
        <v>Marine_Plastics_EMFF</v>
      </c>
    </row>
    <row r="208" spans="1:40" x14ac:dyDescent="0.3">
      <c r="A208" t="s">
        <v>56</v>
      </c>
      <c r="B208" t="str">
        <f>VLOOKUP(A208,Samples!$D$2:$E$12,2,FALSE)</f>
        <v>BE2021/03_MOW1_NI5_niskin</v>
      </c>
      <c r="C208" s="38" t="s">
        <v>102</v>
      </c>
      <c r="E208" t="s">
        <v>307</v>
      </c>
      <c r="F208" t="s">
        <v>255</v>
      </c>
      <c r="G208" s="53" t="str">
        <f t="shared" si="9"/>
        <v>2021-03_MOW1_Niskin_100µm_litter86</v>
      </c>
      <c r="J208" t="str">
        <f t="shared" si="10"/>
        <v>BE2021/03_MOW1_NI5_niskin_litter86</v>
      </c>
      <c r="K208" t="s">
        <v>311</v>
      </c>
      <c r="L208">
        <f>VLOOKUP(A208,Samples!$D$2:$G$12,4,FALSE)</f>
        <v>75</v>
      </c>
      <c r="M208" t="s">
        <v>322</v>
      </c>
      <c r="N208">
        <v>1</v>
      </c>
      <c r="O208" s="24">
        <v>100</v>
      </c>
      <c r="P208" s="24">
        <v>5000</v>
      </c>
      <c r="Q208" s="50" t="s">
        <v>147</v>
      </c>
      <c r="S208" s="55">
        <v>127</v>
      </c>
      <c r="T208" s="74">
        <f t="shared" si="11"/>
        <v>1693.3333333333333</v>
      </c>
      <c r="U208" s="45" t="s">
        <v>113</v>
      </c>
      <c r="V208" s="45"/>
      <c r="W208" s="45"/>
      <c r="X208" s="51">
        <v>192</v>
      </c>
      <c r="Y208" t="s">
        <v>85</v>
      </c>
      <c r="AA208" s="66" t="s">
        <v>327</v>
      </c>
      <c r="AB208" t="s">
        <v>86</v>
      </c>
      <c r="AC208" t="s">
        <v>351</v>
      </c>
      <c r="AD208" s="51" t="s">
        <v>88</v>
      </c>
      <c r="AE208" t="s">
        <v>340</v>
      </c>
      <c r="AF208" s="116" t="s">
        <v>170</v>
      </c>
      <c r="AG208" s="38"/>
      <c r="AH208" s="51" t="s">
        <v>87</v>
      </c>
      <c r="AI208" t="s">
        <v>380</v>
      </c>
      <c r="AN208" s="44" t="str">
        <f>Project!$B$2</f>
        <v>Marine_Plastics_EMFF</v>
      </c>
    </row>
    <row r="209" spans="1:40" x14ac:dyDescent="0.3">
      <c r="A209" t="s">
        <v>56</v>
      </c>
      <c r="B209" t="str">
        <f>VLOOKUP(A209,Samples!$D$2:$E$12,2,FALSE)</f>
        <v>BE2021/03_MOW1_NI5_niskin</v>
      </c>
      <c r="C209" s="38" t="s">
        <v>102</v>
      </c>
      <c r="E209" t="s">
        <v>307</v>
      </c>
      <c r="F209" t="s">
        <v>256</v>
      </c>
      <c r="G209" s="53" t="str">
        <f t="shared" si="9"/>
        <v>2021-03_MOW1_Niskin_100µm_litter87</v>
      </c>
      <c r="J209" t="str">
        <f t="shared" si="10"/>
        <v>BE2021/03_MOW1_NI5_niskin_litter87</v>
      </c>
      <c r="K209" t="s">
        <v>311</v>
      </c>
      <c r="L209">
        <f>VLOOKUP(A209,Samples!$D$2:$G$12,4,FALSE)</f>
        <v>75</v>
      </c>
      <c r="M209" t="s">
        <v>322</v>
      </c>
      <c r="N209">
        <v>1</v>
      </c>
      <c r="O209" s="24">
        <v>100</v>
      </c>
      <c r="P209" s="24">
        <v>5000</v>
      </c>
      <c r="Q209" s="50" t="s">
        <v>147</v>
      </c>
      <c r="S209" s="55">
        <v>127</v>
      </c>
      <c r="T209" s="74">
        <f t="shared" si="11"/>
        <v>1693.3333333333333</v>
      </c>
      <c r="U209" s="45" t="s">
        <v>113</v>
      </c>
      <c r="V209" s="45"/>
      <c r="W209" s="45"/>
      <c r="X209" s="51">
        <v>1270</v>
      </c>
      <c r="Y209" t="s">
        <v>85</v>
      </c>
      <c r="AA209" s="66" t="s">
        <v>327</v>
      </c>
      <c r="AB209" t="s">
        <v>86</v>
      </c>
      <c r="AC209" t="s">
        <v>351</v>
      </c>
      <c r="AD209" s="51" t="s">
        <v>114</v>
      </c>
      <c r="AE209" t="s">
        <v>346</v>
      </c>
      <c r="AF209" s="116" t="s">
        <v>169</v>
      </c>
      <c r="AG209" s="38"/>
      <c r="AH209" s="51" t="s">
        <v>87</v>
      </c>
      <c r="AI209" t="s">
        <v>380</v>
      </c>
      <c r="AN209" s="44" t="str">
        <f>Project!$B$2</f>
        <v>Marine_Plastics_EMFF</v>
      </c>
    </row>
    <row r="210" spans="1:40" x14ac:dyDescent="0.3">
      <c r="A210" t="s">
        <v>56</v>
      </c>
      <c r="B210" t="str">
        <f>VLOOKUP(A210,Samples!$D$2:$E$12,2,FALSE)</f>
        <v>BE2021/03_MOW1_NI5_niskin</v>
      </c>
      <c r="C210" s="38" t="s">
        <v>102</v>
      </c>
      <c r="E210" t="s">
        <v>307</v>
      </c>
      <c r="F210" t="s">
        <v>257</v>
      </c>
      <c r="G210" s="53" t="str">
        <f t="shared" si="9"/>
        <v>2021-03_MOW1_Niskin_100µm_litter88</v>
      </c>
      <c r="J210" t="str">
        <f t="shared" si="10"/>
        <v>BE2021/03_MOW1_NI5_niskin_litter88</v>
      </c>
      <c r="K210" t="s">
        <v>311</v>
      </c>
      <c r="L210">
        <f>VLOOKUP(A210,Samples!$D$2:$G$12,4,FALSE)</f>
        <v>75</v>
      </c>
      <c r="M210" t="s">
        <v>322</v>
      </c>
      <c r="N210">
        <v>1</v>
      </c>
      <c r="O210" s="24">
        <v>100</v>
      </c>
      <c r="P210" s="24">
        <v>5000</v>
      </c>
      <c r="Q210" s="50" t="s">
        <v>147</v>
      </c>
      <c r="S210" s="55">
        <v>127</v>
      </c>
      <c r="T210" s="74">
        <f t="shared" si="11"/>
        <v>1693.3333333333333</v>
      </c>
      <c r="U210" s="45" t="s">
        <v>113</v>
      </c>
      <c r="V210" s="45"/>
      <c r="W210" s="45"/>
      <c r="X210" s="51">
        <v>2285</v>
      </c>
      <c r="Y210" t="s">
        <v>85</v>
      </c>
      <c r="AA210" s="66" t="s">
        <v>327</v>
      </c>
      <c r="AB210" t="s">
        <v>86</v>
      </c>
      <c r="AC210" t="s">
        <v>351</v>
      </c>
      <c r="AD210" s="51" t="s">
        <v>90</v>
      </c>
      <c r="AE210" t="s">
        <v>338</v>
      </c>
      <c r="AF210" s="116" t="s">
        <v>169</v>
      </c>
      <c r="AG210" s="38"/>
      <c r="AH210" s="51" t="s">
        <v>87</v>
      </c>
      <c r="AI210" t="s">
        <v>380</v>
      </c>
      <c r="AN210" s="44" t="str">
        <f>Project!$B$2</f>
        <v>Marine_Plastics_EMFF</v>
      </c>
    </row>
    <row r="211" spans="1:40" x14ac:dyDescent="0.3">
      <c r="A211" t="s">
        <v>56</v>
      </c>
      <c r="B211" t="str">
        <f>VLOOKUP(A211,Samples!$D$2:$E$12,2,FALSE)</f>
        <v>BE2021/03_MOW1_NI5_niskin</v>
      </c>
      <c r="C211" s="38" t="s">
        <v>102</v>
      </c>
      <c r="E211" t="s">
        <v>307</v>
      </c>
      <c r="F211" t="s">
        <v>258</v>
      </c>
      <c r="G211" s="53" t="str">
        <f t="shared" si="9"/>
        <v>2021-03_MOW1_Niskin_100µm_litter89</v>
      </c>
      <c r="J211" t="str">
        <f t="shared" si="10"/>
        <v>BE2021/03_MOW1_NI5_niskin_litter89</v>
      </c>
      <c r="K211" t="s">
        <v>311</v>
      </c>
      <c r="L211">
        <f>VLOOKUP(A211,Samples!$D$2:$G$12,4,FALSE)</f>
        <v>75</v>
      </c>
      <c r="M211" t="s">
        <v>322</v>
      </c>
      <c r="N211">
        <v>1</v>
      </c>
      <c r="O211" s="24">
        <v>100</v>
      </c>
      <c r="P211" s="24">
        <v>5000</v>
      </c>
      <c r="Q211" s="50" t="s">
        <v>147</v>
      </c>
      <c r="S211" s="55">
        <v>127</v>
      </c>
      <c r="T211" s="74">
        <f t="shared" si="11"/>
        <v>1693.3333333333333</v>
      </c>
      <c r="U211" s="45" t="s">
        <v>113</v>
      </c>
      <c r="V211" s="45"/>
      <c r="W211" s="45"/>
      <c r="X211" s="51">
        <v>575</v>
      </c>
      <c r="Y211" t="s">
        <v>85</v>
      </c>
      <c r="AA211" s="66" t="s">
        <v>327</v>
      </c>
      <c r="AB211" t="s">
        <v>86</v>
      </c>
      <c r="AC211" t="s">
        <v>351</v>
      </c>
      <c r="AD211" s="51" t="s">
        <v>90</v>
      </c>
      <c r="AE211" t="s">
        <v>338</v>
      </c>
      <c r="AF211" s="116" t="s">
        <v>168</v>
      </c>
      <c r="AG211" s="38"/>
      <c r="AH211" s="51" t="s">
        <v>87</v>
      </c>
      <c r="AI211" t="s">
        <v>380</v>
      </c>
      <c r="AN211" s="44" t="str">
        <f>Project!$B$2</f>
        <v>Marine_Plastics_EMFF</v>
      </c>
    </row>
    <row r="212" spans="1:40" x14ac:dyDescent="0.3">
      <c r="A212" t="s">
        <v>56</v>
      </c>
      <c r="B212" t="str">
        <f>VLOOKUP(A212,Samples!$D$2:$E$12,2,FALSE)</f>
        <v>BE2021/03_MOW1_NI5_niskin</v>
      </c>
      <c r="C212" s="38" t="s">
        <v>102</v>
      </c>
      <c r="E212" t="s">
        <v>307</v>
      </c>
      <c r="F212" t="s">
        <v>259</v>
      </c>
      <c r="G212" s="53" t="str">
        <f t="shared" si="9"/>
        <v>2021-03_MOW1_Niskin_100µm_litter90</v>
      </c>
      <c r="J212" t="str">
        <f t="shared" si="10"/>
        <v>BE2021/03_MOW1_NI5_niskin_litter90</v>
      </c>
      <c r="K212" t="s">
        <v>311</v>
      </c>
      <c r="L212">
        <f>VLOOKUP(A212,Samples!$D$2:$G$12,4,FALSE)</f>
        <v>75</v>
      </c>
      <c r="M212" t="s">
        <v>322</v>
      </c>
      <c r="N212">
        <v>1</v>
      </c>
      <c r="O212" s="24">
        <v>100</v>
      </c>
      <c r="P212" s="24">
        <v>5000</v>
      </c>
      <c r="Q212" s="50" t="s">
        <v>147</v>
      </c>
      <c r="S212" s="55">
        <v>127</v>
      </c>
      <c r="T212" s="74">
        <f t="shared" si="11"/>
        <v>1693.3333333333333</v>
      </c>
      <c r="U212" s="45" t="s">
        <v>113</v>
      </c>
      <c r="V212" s="45"/>
      <c r="W212" s="45"/>
      <c r="X212" s="51">
        <v>1184</v>
      </c>
      <c r="Y212" t="s">
        <v>85</v>
      </c>
      <c r="AA212" s="66" t="s">
        <v>327</v>
      </c>
      <c r="AB212" t="s">
        <v>86</v>
      </c>
      <c r="AC212" t="s">
        <v>351</v>
      </c>
      <c r="AD212" s="51" t="s">
        <v>100</v>
      </c>
      <c r="AE212" t="s">
        <v>342</v>
      </c>
      <c r="AF212" s="116" t="s">
        <v>169</v>
      </c>
      <c r="AG212" s="38"/>
      <c r="AH212" s="51" t="s">
        <v>87</v>
      </c>
      <c r="AI212" t="s">
        <v>380</v>
      </c>
      <c r="AN212" s="44" t="str">
        <f>Project!$B$2</f>
        <v>Marine_Plastics_EMFF</v>
      </c>
    </row>
    <row r="213" spans="1:40" x14ac:dyDescent="0.3">
      <c r="A213" t="s">
        <v>56</v>
      </c>
      <c r="B213" t="str">
        <f>VLOOKUP(A213,Samples!$D$2:$E$12,2,FALSE)</f>
        <v>BE2021/03_MOW1_NI5_niskin</v>
      </c>
      <c r="C213" s="38" t="s">
        <v>102</v>
      </c>
      <c r="E213" t="s">
        <v>307</v>
      </c>
      <c r="F213" t="s">
        <v>260</v>
      </c>
      <c r="G213" s="53" t="str">
        <f t="shared" si="9"/>
        <v>2021-03_MOW1_Niskin_100µm_litter91</v>
      </c>
      <c r="J213" t="str">
        <f t="shared" si="10"/>
        <v>BE2021/03_MOW1_NI5_niskin_litter91</v>
      </c>
      <c r="K213" t="s">
        <v>311</v>
      </c>
      <c r="L213">
        <f>VLOOKUP(A213,Samples!$D$2:$G$12,4,FALSE)</f>
        <v>75</v>
      </c>
      <c r="M213" t="s">
        <v>322</v>
      </c>
      <c r="N213">
        <v>1</v>
      </c>
      <c r="O213" s="24">
        <v>100</v>
      </c>
      <c r="P213" s="24">
        <v>5000</v>
      </c>
      <c r="Q213" s="50" t="s">
        <v>147</v>
      </c>
      <c r="S213" s="55">
        <v>127</v>
      </c>
      <c r="T213" s="74">
        <f t="shared" si="11"/>
        <v>1693.3333333333333</v>
      </c>
      <c r="U213" s="45" t="s">
        <v>113</v>
      </c>
      <c r="V213" s="45"/>
      <c r="W213" s="45"/>
      <c r="X213" s="51">
        <v>931</v>
      </c>
      <c r="Y213" t="s">
        <v>85</v>
      </c>
      <c r="AA213" s="66" t="s">
        <v>327</v>
      </c>
      <c r="AB213" t="s">
        <v>86</v>
      </c>
      <c r="AC213" t="s">
        <v>351</v>
      </c>
      <c r="AD213" s="51" t="s">
        <v>90</v>
      </c>
      <c r="AE213" t="s">
        <v>338</v>
      </c>
      <c r="AF213" s="116" t="s">
        <v>168</v>
      </c>
      <c r="AG213" s="38"/>
      <c r="AH213" s="51" t="s">
        <v>87</v>
      </c>
      <c r="AI213" t="s">
        <v>380</v>
      </c>
      <c r="AN213" s="44" t="str">
        <f>Project!$B$2</f>
        <v>Marine_Plastics_EMFF</v>
      </c>
    </row>
    <row r="214" spans="1:40" x14ac:dyDescent="0.3">
      <c r="A214" t="s">
        <v>56</v>
      </c>
      <c r="B214" t="str">
        <f>VLOOKUP(A214,Samples!$D$2:$E$12,2,FALSE)</f>
        <v>BE2021/03_MOW1_NI5_niskin</v>
      </c>
      <c r="C214" s="38" t="s">
        <v>102</v>
      </c>
      <c r="E214" t="s">
        <v>307</v>
      </c>
      <c r="F214" t="s">
        <v>261</v>
      </c>
      <c r="G214" s="53" t="str">
        <f t="shared" si="9"/>
        <v>2021-03_MOW1_Niskin_100µm_litter92</v>
      </c>
      <c r="J214" t="str">
        <f t="shared" si="10"/>
        <v>BE2021/03_MOW1_NI5_niskin_litter92</v>
      </c>
      <c r="K214" t="s">
        <v>311</v>
      </c>
      <c r="L214">
        <f>VLOOKUP(A214,Samples!$D$2:$G$12,4,FALSE)</f>
        <v>75</v>
      </c>
      <c r="M214" t="s">
        <v>322</v>
      </c>
      <c r="N214">
        <v>1</v>
      </c>
      <c r="O214" s="24">
        <v>100</v>
      </c>
      <c r="P214" s="24">
        <v>5000</v>
      </c>
      <c r="Q214" s="50" t="s">
        <v>147</v>
      </c>
      <c r="S214" s="55">
        <v>127</v>
      </c>
      <c r="T214" s="74">
        <f t="shared" si="11"/>
        <v>1693.3333333333333</v>
      </c>
      <c r="U214" s="45" t="s">
        <v>113</v>
      </c>
      <c r="V214" s="45"/>
      <c r="W214" s="45"/>
      <c r="X214" s="51">
        <v>352</v>
      </c>
      <c r="Y214" t="s">
        <v>85</v>
      </c>
      <c r="AA214" s="66" t="s">
        <v>327</v>
      </c>
      <c r="AB214" s="35" t="s">
        <v>89</v>
      </c>
      <c r="AC214" s="35" t="s">
        <v>349</v>
      </c>
      <c r="AD214" s="51" t="s">
        <v>100</v>
      </c>
      <c r="AE214" t="s">
        <v>342</v>
      </c>
      <c r="AF214" s="116" t="s">
        <v>168</v>
      </c>
      <c r="AG214" s="38"/>
      <c r="AH214" s="51" t="s">
        <v>87</v>
      </c>
      <c r="AI214" t="s">
        <v>380</v>
      </c>
      <c r="AN214" s="44" t="str">
        <f>Project!$B$2</f>
        <v>Marine_Plastics_EMFF</v>
      </c>
    </row>
    <row r="215" spans="1:40" x14ac:dyDescent="0.3">
      <c r="A215" t="s">
        <v>56</v>
      </c>
      <c r="B215" t="str">
        <f>VLOOKUP(A215,Samples!$D$2:$E$12,2,FALSE)</f>
        <v>BE2021/03_MOW1_NI5_niskin</v>
      </c>
      <c r="C215" s="38" t="s">
        <v>102</v>
      </c>
      <c r="E215" t="s">
        <v>307</v>
      </c>
      <c r="F215" t="s">
        <v>262</v>
      </c>
      <c r="G215" s="53" t="str">
        <f t="shared" si="9"/>
        <v>2021-03_MOW1_Niskin_100µm_litter93</v>
      </c>
      <c r="J215" t="str">
        <f t="shared" si="10"/>
        <v>BE2021/03_MOW1_NI5_niskin_litter93</v>
      </c>
      <c r="K215" t="s">
        <v>311</v>
      </c>
      <c r="L215">
        <f>VLOOKUP(A215,Samples!$D$2:$G$12,4,FALSE)</f>
        <v>75</v>
      </c>
      <c r="M215" t="s">
        <v>322</v>
      </c>
      <c r="N215">
        <v>1</v>
      </c>
      <c r="O215" s="24">
        <v>100</v>
      </c>
      <c r="P215" s="24">
        <v>5000</v>
      </c>
      <c r="Q215" s="50" t="s">
        <v>147</v>
      </c>
      <c r="S215" s="55">
        <v>127</v>
      </c>
      <c r="T215" s="74">
        <f t="shared" si="11"/>
        <v>1693.3333333333333</v>
      </c>
      <c r="U215" s="45" t="s">
        <v>113</v>
      </c>
      <c r="V215" s="45"/>
      <c r="W215" s="45"/>
      <c r="X215" s="51">
        <v>293</v>
      </c>
      <c r="Y215" t="s">
        <v>85</v>
      </c>
      <c r="AA215" s="66" t="s">
        <v>327</v>
      </c>
      <c r="AB215" t="s">
        <v>89</v>
      </c>
      <c r="AC215" t="s">
        <v>349</v>
      </c>
      <c r="AD215" s="51" t="s">
        <v>100</v>
      </c>
      <c r="AE215" t="s">
        <v>342</v>
      </c>
      <c r="AF215" s="116" t="s">
        <v>170</v>
      </c>
      <c r="AG215" s="38"/>
      <c r="AH215" s="51" t="s">
        <v>87</v>
      </c>
      <c r="AI215" t="s">
        <v>380</v>
      </c>
      <c r="AN215" s="44" t="str">
        <f>Project!$B$2</f>
        <v>Marine_Plastics_EMFF</v>
      </c>
    </row>
    <row r="216" spans="1:40" x14ac:dyDescent="0.3">
      <c r="A216" t="s">
        <v>56</v>
      </c>
      <c r="B216" t="str">
        <f>VLOOKUP(A216,Samples!$D$2:$E$12,2,FALSE)</f>
        <v>BE2021/03_MOW1_NI5_niskin</v>
      </c>
      <c r="C216" s="38" t="s">
        <v>102</v>
      </c>
      <c r="E216" t="s">
        <v>307</v>
      </c>
      <c r="F216" t="s">
        <v>263</v>
      </c>
      <c r="G216" s="53" t="str">
        <f t="shared" si="9"/>
        <v>2021-03_MOW1_Niskin_100µm_litter94</v>
      </c>
      <c r="J216" t="str">
        <f t="shared" si="10"/>
        <v>BE2021/03_MOW1_NI5_niskin_litter94</v>
      </c>
      <c r="K216" t="s">
        <v>311</v>
      </c>
      <c r="L216">
        <f>VLOOKUP(A216,Samples!$D$2:$G$12,4,FALSE)</f>
        <v>75</v>
      </c>
      <c r="M216" t="s">
        <v>322</v>
      </c>
      <c r="N216">
        <v>1</v>
      </c>
      <c r="O216" s="24">
        <v>100</v>
      </c>
      <c r="P216" s="24">
        <v>5000</v>
      </c>
      <c r="Q216" s="50" t="s">
        <v>147</v>
      </c>
      <c r="S216" s="55">
        <v>127</v>
      </c>
      <c r="T216" s="74">
        <f t="shared" si="11"/>
        <v>1693.3333333333333</v>
      </c>
      <c r="U216" s="45" t="s">
        <v>113</v>
      </c>
      <c r="V216" s="45"/>
      <c r="W216" s="45"/>
      <c r="X216" s="51">
        <v>382</v>
      </c>
      <c r="Y216" t="s">
        <v>85</v>
      </c>
      <c r="AA216" s="66" t="s">
        <v>327</v>
      </c>
      <c r="AB216" t="s">
        <v>86</v>
      </c>
      <c r="AC216" t="s">
        <v>351</v>
      </c>
      <c r="AD216" s="51" t="s">
        <v>88</v>
      </c>
      <c r="AE216" t="s">
        <v>340</v>
      </c>
      <c r="AF216" s="116" t="s">
        <v>168</v>
      </c>
      <c r="AG216" s="38"/>
      <c r="AH216" s="51" t="s">
        <v>87</v>
      </c>
      <c r="AI216" t="s">
        <v>380</v>
      </c>
      <c r="AN216" s="44" t="str">
        <f>Project!$B$2</f>
        <v>Marine_Plastics_EMFF</v>
      </c>
    </row>
    <row r="217" spans="1:40" x14ac:dyDescent="0.3">
      <c r="A217" t="s">
        <v>56</v>
      </c>
      <c r="B217" t="str">
        <f>VLOOKUP(A217,Samples!$D$2:$E$12,2,FALSE)</f>
        <v>BE2021/03_MOW1_NI5_niskin</v>
      </c>
      <c r="C217" s="38" t="s">
        <v>102</v>
      </c>
      <c r="E217" t="s">
        <v>307</v>
      </c>
      <c r="F217" t="s">
        <v>264</v>
      </c>
      <c r="G217" s="53" t="str">
        <f t="shared" si="9"/>
        <v>2021-03_MOW1_Niskin_100µm_litter95</v>
      </c>
      <c r="J217" t="str">
        <f t="shared" si="10"/>
        <v>BE2021/03_MOW1_NI5_niskin_litter95</v>
      </c>
      <c r="K217" t="s">
        <v>311</v>
      </c>
      <c r="L217">
        <f>VLOOKUP(A217,Samples!$D$2:$G$12,4,FALSE)</f>
        <v>75</v>
      </c>
      <c r="M217" t="s">
        <v>322</v>
      </c>
      <c r="N217">
        <v>1</v>
      </c>
      <c r="O217" s="24">
        <v>100</v>
      </c>
      <c r="P217" s="24">
        <v>5000</v>
      </c>
      <c r="Q217" s="50" t="s">
        <v>147</v>
      </c>
      <c r="S217" s="55">
        <v>127</v>
      </c>
      <c r="T217" s="74">
        <f t="shared" si="11"/>
        <v>1693.3333333333333</v>
      </c>
      <c r="U217" s="45" t="s">
        <v>113</v>
      </c>
      <c r="V217" s="45"/>
      <c r="W217" s="45"/>
      <c r="X217" s="51">
        <v>224</v>
      </c>
      <c r="Y217" t="s">
        <v>85</v>
      </c>
      <c r="AA217" s="66" t="s">
        <v>327</v>
      </c>
      <c r="AB217" t="s">
        <v>89</v>
      </c>
      <c r="AC217" t="s">
        <v>349</v>
      </c>
      <c r="AD217" s="51" t="s">
        <v>90</v>
      </c>
      <c r="AE217" t="s">
        <v>338</v>
      </c>
      <c r="AF217" s="116" t="s">
        <v>170</v>
      </c>
      <c r="AG217" s="38"/>
      <c r="AH217" s="51" t="s">
        <v>87</v>
      </c>
      <c r="AI217" t="s">
        <v>380</v>
      </c>
      <c r="AN217" s="44" t="str">
        <f>Project!$B$2</f>
        <v>Marine_Plastics_EMFF</v>
      </c>
    </row>
    <row r="218" spans="1:40" x14ac:dyDescent="0.3">
      <c r="A218" t="s">
        <v>56</v>
      </c>
      <c r="B218" t="str">
        <f>VLOOKUP(A218,Samples!$D$2:$E$12,2,FALSE)</f>
        <v>BE2021/03_MOW1_NI5_niskin</v>
      </c>
      <c r="C218" s="38" t="s">
        <v>102</v>
      </c>
      <c r="E218" t="s">
        <v>307</v>
      </c>
      <c r="F218" t="s">
        <v>265</v>
      </c>
      <c r="G218" s="53" t="str">
        <f t="shared" si="9"/>
        <v>2021-03_MOW1_Niskin_100µm_litter96</v>
      </c>
      <c r="J218" t="str">
        <f t="shared" si="10"/>
        <v>BE2021/03_MOW1_NI5_niskin_litter96</v>
      </c>
      <c r="K218" t="s">
        <v>311</v>
      </c>
      <c r="L218">
        <f>VLOOKUP(A218,Samples!$D$2:$G$12,4,FALSE)</f>
        <v>75</v>
      </c>
      <c r="M218" t="s">
        <v>322</v>
      </c>
      <c r="N218">
        <v>1</v>
      </c>
      <c r="O218" s="24">
        <v>100</v>
      </c>
      <c r="P218" s="24">
        <v>5000</v>
      </c>
      <c r="Q218" s="50" t="s">
        <v>147</v>
      </c>
      <c r="S218" s="55">
        <v>127</v>
      </c>
      <c r="T218" s="74">
        <f t="shared" si="11"/>
        <v>1693.3333333333333</v>
      </c>
      <c r="U218" s="45" t="s">
        <v>113</v>
      </c>
      <c r="V218" s="45"/>
      <c r="W218" s="45"/>
      <c r="X218" s="51">
        <v>317</v>
      </c>
      <c r="Y218" t="s">
        <v>85</v>
      </c>
      <c r="AA218" s="66" t="s">
        <v>327</v>
      </c>
      <c r="AB218" t="s">
        <v>86</v>
      </c>
      <c r="AC218" t="s">
        <v>351</v>
      </c>
      <c r="AD218" s="51" t="s">
        <v>88</v>
      </c>
      <c r="AE218" t="s">
        <v>340</v>
      </c>
      <c r="AF218" s="116" t="s">
        <v>170</v>
      </c>
      <c r="AG218" s="38"/>
      <c r="AH218" s="51" t="s">
        <v>87</v>
      </c>
      <c r="AI218" t="s">
        <v>380</v>
      </c>
      <c r="AN218" s="44" t="str">
        <f>Project!$B$2</f>
        <v>Marine_Plastics_EMFF</v>
      </c>
    </row>
    <row r="219" spans="1:40" x14ac:dyDescent="0.3">
      <c r="A219" t="s">
        <v>56</v>
      </c>
      <c r="B219" t="str">
        <f>VLOOKUP(A219,Samples!$D$2:$E$12,2,FALSE)</f>
        <v>BE2021/03_MOW1_NI5_niskin</v>
      </c>
      <c r="C219" s="38" t="s">
        <v>102</v>
      </c>
      <c r="E219" t="s">
        <v>307</v>
      </c>
      <c r="F219" t="s">
        <v>266</v>
      </c>
      <c r="G219" s="53" t="str">
        <f t="shared" si="9"/>
        <v>2021-03_MOW1_Niskin_100µm_litter97</v>
      </c>
      <c r="J219" t="str">
        <f t="shared" si="10"/>
        <v>BE2021/03_MOW1_NI5_niskin_litter97</v>
      </c>
      <c r="K219" t="s">
        <v>311</v>
      </c>
      <c r="L219">
        <f>VLOOKUP(A219,Samples!$D$2:$G$12,4,FALSE)</f>
        <v>75</v>
      </c>
      <c r="M219" t="s">
        <v>322</v>
      </c>
      <c r="N219">
        <v>1</v>
      </c>
      <c r="O219" s="24">
        <v>100</v>
      </c>
      <c r="P219" s="24">
        <v>5000</v>
      </c>
      <c r="Q219" s="50" t="s">
        <v>147</v>
      </c>
      <c r="S219" s="55">
        <v>127</v>
      </c>
      <c r="T219" s="74">
        <f t="shared" si="11"/>
        <v>1693.3333333333333</v>
      </c>
      <c r="U219" s="45" t="s">
        <v>113</v>
      </c>
      <c r="V219" s="45"/>
      <c r="W219" s="45"/>
      <c r="X219" s="51">
        <v>772</v>
      </c>
      <c r="Y219" t="s">
        <v>85</v>
      </c>
      <c r="AA219" s="66" t="s">
        <v>327</v>
      </c>
      <c r="AB219" t="s">
        <v>86</v>
      </c>
      <c r="AC219" t="s">
        <v>351</v>
      </c>
      <c r="AD219" s="51" t="s">
        <v>103</v>
      </c>
      <c r="AE219" t="s">
        <v>339</v>
      </c>
      <c r="AF219" s="116" t="s">
        <v>168</v>
      </c>
      <c r="AG219" s="38"/>
      <c r="AH219" s="51" t="s">
        <v>87</v>
      </c>
      <c r="AI219" t="s">
        <v>380</v>
      </c>
      <c r="AN219" s="44" t="str">
        <f>Project!$B$2</f>
        <v>Marine_Plastics_EMFF</v>
      </c>
    </row>
    <row r="220" spans="1:40" x14ac:dyDescent="0.3">
      <c r="A220" t="s">
        <v>56</v>
      </c>
      <c r="B220" t="str">
        <f>VLOOKUP(A220,Samples!$D$2:$E$12,2,FALSE)</f>
        <v>BE2021/03_MOW1_NI5_niskin</v>
      </c>
      <c r="C220" s="38" t="s">
        <v>102</v>
      </c>
      <c r="E220" t="s">
        <v>307</v>
      </c>
      <c r="F220" t="s">
        <v>267</v>
      </c>
      <c r="G220" s="53" t="str">
        <f t="shared" si="9"/>
        <v>2021-03_MOW1_Niskin_100µm_litter99</v>
      </c>
      <c r="J220" t="str">
        <f t="shared" si="10"/>
        <v>BE2021/03_MOW1_NI5_niskin_litter99</v>
      </c>
      <c r="K220" t="s">
        <v>311</v>
      </c>
      <c r="L220">
        <f>VLOOKUP(A220,Samples!$D$2:$G$12,4,FALSE)</f>
        <v>75</v>
      </c>
      <c r="M220" t="s">
        <v>322</v>
      </c>
      <c r="N220">
        <v>1</v>
      </c>
      <c r="O220" s="24">
        <v>100</v>
      </c>
      <c r="P220" s="24">
        <v>5000</v>
      </c>
      <c r="Q220" s="50" t="s">
        <v>147</v>
      </c>
      <c r="S220" s="55">
        <v>127</v>
      </c>
      <c r="T220" s="74">
        <f t="shared" si="11"/>
        <v>1693.3333333333333</v>
      </c>
      <c r="U220" s="45" t="s">
        <v>113</v>
      </c>
      <c r="V220" s="45"/>
      <c r="W220" s="45"/>
      <c r="X220" s="51">
        <v>514</v>
      </c>
      <c r="Y220" t="s">
        <v>85</v>
      </c>
      <c r="AA220" s="66" t="s">
        <v>327</v>
      </c>
      <c r="AB220" t="s">
        <v>86</v>
      </c>
      <c r="AC220" t="s">
        <v>351</v>
      </c>
      <c r="AD220" s="51" t="s">
        <v>90</v>
      </c>
      <c r="AE220" t="s">
        <v>338</v>
      </c>
      <c r="AF220" s="116" t="s">
        <v>168</v>
      </c>
      <c r="AG220" s="38"/>
      <c r="AH220" s="51" t="s">
        <v>87</v>
      </c>
      <c r="AI220" t="s">
        <v>380</v>
      </c>
      <c r="AN220" s="44" t="str">
        <f>Project!$B$2</f>
        <v>Marine_Plastics_EMFF</v>
      </c>
    </row>
    <row r="221" spans="1:40" x14ac:dyDescent="0.3">
      <c r="A221" t="s">
        <v>56</v>
      </c>
      <c r="B221" t="str">
        <f>VLOOKUP(A221,Samples!$D$2:$E$12,2,FALSE)</f>
        <v>BE2021/03_MOW1_NI5_niskin</v>
      </c>
      <c r="C221" s="38" t="s">
        <v>102</v>
      </c>
      <c r="E221" t="s">
        <v>307</v>
      </c>
      <c r="F221" t="s">
        <v>268</v>
      </c>
      <c r="G221" s="53" t="str">
        <f t="shared" si="9"/>
        <v>2021-03_MOW1_Niskin_100µm_litter100</v>
      </c>
      <c r="J221" t="str">
        <f t="shared" si="10"/>
        <v>BE2021/03_MOW1_NI5_niskin_litter100</v>
      </c>
      <c r="K221" t="s">
        <v>311</v>
      </c>
      <c r="L221">
        <f>VLOOKUP(A221,Samples!$D$2:$G$12,4,FALSE)</f>
        <v>75</v>
      </c>
      <c r="M221" t="s">
        <v>322</v>
      </c>
      <c r="N221">
        <v>1</v>
      </c>
      <c r="O221" s="24">
        <v>100</v>
      </c>
      <c r="P221" s="24">
        <v>5000</v>
      </c>
      <c r="Q221" s="50" t="s">
        <v>147</v>
      </c>
      <c r="S221" s="55">
        <v>127</v>
      </c>
      <c r="T221" s="74">
        <f t="shared" si="11"/>
        <v>1693.3333333333333</v>
      </c>
      <c r="U221" s="45" t="s">
        <v>113</v>
      </c>
      <c r="V221" s="45"/>
      <c r="W221" s="45"/>
      <c r="X221" s="51">
        <v>1086</v>
      </c>
      <c r="Y221" t="s">
        <v>85</v>
      </c>
      <c r="AA221" s="66" t="s">
        <v>327</v>
      </c>
      <c r="AB221" t="s">
        <v>86</v>
      </c>
      <c r="AC221" t="s">
        <v>351</v>
      </c>
      <c r="AD221" s="51" t="s">
        <v>90</v>
      </c>
      <c r="AE221" t="s">
        <v>338</v>
      </c>
      <c r="AF221" s="116" t="s">
        <v>169</v>
      </c>
      <c r="AG221" s="38"/>
      <c r="AH221" s="51" t="s">
        <v>87</v>
      </c>
      <c r="AI221" t="s">
        <v>380</v>
      </c>
      <c r="AN221" s="44" t="str">
        <f>Project!$B$2</f>
        <v>Marine_Plastics_EMFF</v>
      </c>
    </row>
    <row r="222" spans="1:40" x14ac:dyDescent="0.3">
      <c r="A222" t="s">
        <v>56</v>
      </c>
      <c r="B222" t="str">
        <f>VLOOKUP(A222,Samples!$D$2:$E$12,2,FALSE)</f>
        <v>BE2021/03_MOW1_NI5_niskin</v>
      </c>
      <c r="C222" s="38" t="s">
        <v>102</v>
      </c>
      <c r="E222" t="s">
        <v>307</v>
      </c>
      <c r="F222" t="s">
        <v>269</v>
      </c>
      <c r="G222" s="53" t="str">
        <f t="shared" si="9"/>
        <v>2021-03_MOW1_Niskin_100µm_litter101</v>
      </c>
      <c r="J222" t="str">
        <f t="shared" si="10"/>
        <v>BE2021/03_MOW1_NI5_niskin_litter101</v>
      </c>
      <c r="K222" t="s">
        <v>311</v>
      </c>
      <c r="L222">
        <f>VLOOKUP(A222,Samples!$D$2:$G$12,4,FALSE)</f>
        <v>75</v>
      </c>
      <c r="M222" t="s">
        <v>322</v>
      </c>
      <c r="N222">
        <v>1</v>
      </c>
      <c r="O222" s="24">
        <v>100</v>
      </c>
      <c r="P222" s="24">
        <v>5000</v>
      </c>
      <c r="Q222" s="50" t="s">
        <v>147</v>
      </c>
      <c r="S222" s="55">
        <v>127</v>
      </c>
      <c r="T222" s="74">
        <f t="shared" si="11"/>
        <v>1693.3333333333333</v>
      </c>
      <c r="U222" s="45" t="s">
        <v>113</v>
      </c>
      <c r="V222" s="45"/>
      <c r="W222" s="45"/>
      <c r="X222" s="51">
        <v>2811</v>
      </c>
      <c r="Y222" t="s">
        <v>85</v>
      </c>
      <c r="AA222" s="66" t="s">
        <v>327</v>
      </c>
      <c r="AB222" t="s">
        <v>86</v>
      </c>
      <c r="AC222" t="s">
        <v>351</v>
      </c>
      <c r="AD222" s="67" t="s">
        <v>103</v>
      </c>
      <c r="AE222" t="s">
        <v>339</v>
      </c>
      <c r="AF222" s="116" t="s">
        <v>169</v>
      </c>
      <c r="AG222" s="38"/>
      <c r="AH222" s="51" t="s">
        <v>87</v>
      </c>
      <c r="AI222" t="s">
        <v>380</v>
      </c>
      <c r="AN222" s="44" t="str">
        <f>Project!$B$2</f>
        <v>Marine_Plastics_EMFF</v>
      </c>
    </row>
    <row r="223" spans="1:40" x14ac:dyDescent="0.3">
      <c r="A223" t="s">
        <v>56</v>
      </c>
      <c r="B223" t="str">
        <f>VLOOKUP(A223,Samples!$D$2:$E$12,2,FALSE)</f>
        <v>BE2021/03_MOW1_NI5_niskin</v>
      </c>
      <c r="C223" s="38" t="s">
        <v>102</v>
      </c>
      <c r="E223" t="s">
        <v>307</v>
      </c>
      <c r="F223" t="s">
        <v>270</v>
      </c>
      <c r="G223" s="53" t="str">
        <f t="shared" si="9"/>
        <v>2021-03_MOW1_Niskin_100µm_litter102</v>
      </c>
      <c r="J223" t="str">
        <f t="shared" si="10"/>
        <v>BE2021/03_MOW1_NI5_niskin_litter102</v>
      </c>
      <c r="K223" t="s">
        <v>311</v>
      </c>
      <c r="L223">
        <f>VLOOKUP(A223,Samples!$D$2:$G$12,4,FALSE)</f>
        <v>75</v>
      </c>
      <c r="M223" t="s">
        <v>322</v>
      </c>
      <c r="N223">
        <v>1</v>
      </c>
      <c r="O223" s="24">
        <v>100</v>
      </c>
      <c r="P223" s="24">
        <v>5000</v>
      </c>
      <c r="Q223" s="50" t="s">
        <v>147</v>
      </c>
      <c r="S223" s="55">
        <v>127</v>
      </c>
      <c r="T223" s="74">
        <f t="shared" si="11"/>
        <v>1693.3333333333333</v>
      </c>
      <c r="U223" s="45" t="s">
        <v>113</v>
      </c>
      <c r="V223" s="45"/>
      <c r="W223" s="45"/>
      <c r="X223" s="51">
        <v>310</v>
      </c>
      <c r="Y223" t="s">
        <v>85</v>
      </c>
      <c r="AA223" s="66" t="s">
        <v>327</v>
      </c>
      <c r="AB223" t="s">
        <v>86</v>
      </c>
      <c r="AC223" t="s">
        <v>351</v>
      </c>
      <c r="AD223" s="51" t="s">
        <v>88</v>
      </c>
      <c r="AE223" t="s">
        <v>340</v>
      </c>
      <c r="AF223" s="116" t="s">
        <v>170</v>
      </c>
      <c r="AG223" s="38"/>
      <c r="AH223" s="51" t="s">
        <v>87</v>
      </c>
      <c r="AI223" t="s">
        <v>380</v>
      </c>
      <c r="AN223" s="44" t="str">
        <f>Project!$B$2</f>
        <v>Marine_Plastics_EMFF</v>
      </c>
    </row>
    <row r="224" spans="1:40" x14ac:dyDescent="0.3">
      <c r="A224" t="s">
        <v>56</v>
      </c>
      <c r="B224" t="str">
        <f>VLOOKUP(A224,Samples!$D$2:$E$12,2,FALSE)</f>
        <v>BE2021/03_MOW1_NI5_niskin</v>
      </c>
      <c r="C224" s="38" t="s">
        <v>102</v>
      </c>
      <c r="E224" t="s">
        <v>307</v>
      </c>
      <c r="F224" t="s">
        <v>271</v>
      </c>
      <c r="G224" s="53" t="str">
        <f t="shared" si="9"/>
        <v>2021-03_MOW1_Niskin_100µm_litter103</v>
      </c>
      <c r="J224" t="str">
        <f t="shared" si="10"/>
        <v>BE2021/03_MOW1_NI5_niskin_litter103</v>
      </c>
      <c r="K224" t="s">
        <v>311</v>
      </c>
      <c r="L224">
        <f>VLOOKUP(A224,Samples!$D$2:$G$12,4,FALSE)</f>
        <v>75</v>
      </c>
      <c r="M224" t="s">
        <v>322</v>
      </c>
      <c r="N224">
        <v>1</v>
      </c>
      <c r="O224" s="24">
        <v>100</v>
      </c>
      <c r="P224" s="24">
        <v>5000</v>
      </c>
      <c r="Q224" s="50" t="s">
        <v>147</v>
      </c>
      <c r="S224" s="55">
        <v>127</v>
      </c>
      <c r="T224" s="74">
        <f t="shared" si="11"/>
        <v>1693.3333333333333</v>
      </c>
      <c r="U224" s="45" t="s">
        <v>113</v>
      </c>
      <c r="V224" s="45"/>
      <c r="W224" s="45"/>
      <c r="X224" s="51">
        <v>548</v>
      </c>
      <c r="Y224" t="s">
        <v>85</v>
      </c>
      <c r="AA224" s="66" t="s">
        <v>327</v>
      </c>
      <c r="AB224" t="s">
        <v>86</v>
      </c>
      <c r="AC224" t="s">
        <v>351</v>
      </c>
      <c r="AD224" s="51" t="s">
        <v>88</v>
      </c>
      <c r="AE224" t="s">
        <v>340</v>
      </c>
      <c r="AF224" s="116" t="s">
        <v>168</v>
      </c>
      <c r="AG224" s="38"/>
      <c r="AH224" s="51" t="s">
        <v>87</v>
      </c>
      <c r="AI224" t="s">
        <v>380</v>
      </c>
      <c r="AN224" s="44" t="str">
        <f>Project!$B$2</f>
        <v>Marine_Plastics_EMFF</v>
      </c>
    </row>
    <row r="225" spans="1:40" x14ac:dyDescent="0.3">
      <c r="A225" t="s">
        <v>56</v>
      </c>
      <c r="B225" t="str">
        <f>VLOOKUP(A225,Samples!$D$2:$E$12,2,FALSE)</f>
        <v>BE2021/03_MOW1_NI5_niskin</v>
      </c>
      <c r="C225" s="38" t="s">
        <v>102</v>
      </c>
      <c r="E225" t="s">
        <v>307</v>
      </c>
      <c r="F225" t="s">
        <v>272</v>
      </c>
      <c r="G225" s="53" t="str">
        <f t="shared" si="9"/>
        <v>2021-03_MOW1_Niskin_100µm_litter104</v>
      </c>
      <c r="J225" t="str">
        <f t="shared" si="10"/>
        <v>BE2021/03_MOW1_NI5_niskin_litter104</v>
      </c>
      <c r="K225" t="s">
        <v>311</v>
      </c>
      <c r="L225">
        <f>VLOOKUP(A225,Samples!$D$2:$G$12,4,FALSE)</f>
        <v>75</v>
      </c>
      <c r="M225" t="s">
        <v>322</v>
      </c>
      <c r="N225">
        <v>1</v>
      </c>
      <c r="O225" s="24">
        <v>100</v>
      </c>
      <c r="P225" s="24">
        <v>5000</v>
      </c>
      <c r="Q225" s="50" t="s">
        <v>147</v>
      </c>
      <c r="S225" s="55">
        <v>127</v>
      </c>
      <c r="T225" s="74">
        <f t="shared" si="11"/>
        <v>1693.3333333333333</v>
      </c>
      <c r="U225" s="45" t="s">
        <v>113</v>
      </c>
      <c r="V225" s="45"/>
      <c r="W225" s="45"/>
      <c r="X225" s="51">
        <v>545</v>
      </c>
      <c r="Y225" t="s">
        <v>85</v>
      </c>
      <c r="AA225" s="66" t="s">
        <v>327</v>
      </c>
      <c r="AB225" t="s">
        <v>86</v>
      </c>
      <c r="AC225" t="s">
        <v>351</v>
      </c>
      <c r="AD225" s="51" t="s">
        <v>88</v>
      </c>
      <c r="AE225" t="s">
        <v>340</v>
      </c>
      <c r="AF225" s="116" t="s">
        <v>168</v>
      </c>
      <c r="AG225" s="38"/>
      <c r="AH225" s="51" t="s">
        <v>87</v>
      </c>
      <c r="AI225" t="s">
        <v>380</v>
      </c>
      <c r="AN225" s="44" t="str">
        <f>Project!$B$2</f>
        <v>Marine_Plastics_EMFF</v>
      </c>
    </row>
    <row r="226" spans="1:40" x14ac:dyDescent="0.3">
      <c r="A226" t="s">
        <v>56</v>
      </c>
      <c r="B226" t="str">
        <f>VLOOKUP(A226,Samples!$D$2:$E$12,2,FALSE)</f>
        <v>BE2021/03_MOW1_NI5_niskin</v>
      </c>
      <c r="C226" s="38" t="s">
        <v>102</v>
      </c>
      <c r="E226" t="s">
        <v>307</v>
      </c>
      <c r="F226" t="s">
        <v>273</v>
      </c>
      <c r="G226" s="53" t="str">
        <f t="shared" si="9"/>
        <v>2021-03_MOW1_Niskin_100µm_litter105</v>
      </c>
      <c r="J226" t="str">
        <f t="shared" si="10"/>
        <v>BE2021/03_MOW1_NI5_niskin_litter105</v>
      </c>
      <c r="K226" t="s">
        <v>311</v>
      </c>
      <c r="L226">
        <f>VLOOKUP(A226,Samples!$D$2:$G$12,4,FALSE)</f>
        <v>75</v>
      </c>
      <c r="M226" t="s">
        <v>322</v>
      </c>
      <c r="N226">
        <v>1</v>
      </c>
      <c r="O226" s="24">
        <v>100</v>
      </c>
      <c r="P226" s="24">
        <v>5000</v>
      </c>
      <c r="Q226" s="50" t="s">
        <v>147</v>
      </c>
      <c r="S226" s="55">
        <v>127</v>
      </c>
      <c r="T226" s="74">
        <f t="shared" si="11"/>
        <v>1693.3333333333333</v>
      </c>
      <c r="U226" s="45" t="s">
        <v>113</v>
      </c>
      <c r="V226" s="45"/>
      <c r="W226" s="45"/>
      <c r="X226" s="51">
        <v>726</v>
      </c>
      <c r="Y226" t="s">
        <v>85</v>
      </c>
      <c r="AA226" s="66" t="s">
        <v>327</v>
      </c>
      <c r="AB226" t="s">
        <v>86</v>
      </c>
      <c r="AC226" t="s">
        <v>351</v>
      </c>
      <c r="AD226" s="51" t="s">
        <v>90</v>
      </c>
      <c r="AE226" t="s">
        <v>338</v>
      </c>
      <c r="AF226" s="116" t="s">
        <v>168</v>
      </c>
      <c r="AG226" s="38"/>
      <c r="AH226" s="51" t="s">
        <v>87</v>
      </c>
      <c r="AI226" t="s">
        <v>380</v>
      </c>
      <c r="AN226" s="44" t="str">
        <f>Project!$B$2</f>
        <v>Marine_Plastics_EMFF</v>
      </c>
    </row>
    <row r="227" spans="1:40" x14ac:dyDescent="0.3">
      <c r="A227" t="s">
        <v>56</v>
      </c>
      <c r="B227" t="str">
        <f>VLOOKUP(A227,Samples!$D$2:$E$12,2,FALSE)</f>
        <v>BE2021/03_MOW1_NI5_niskin</v>
      </c>
      <c r="C227" s="38" t="s">
        <v>102</v>
      </c>
      <c r="E227" t="s">
        <v>307</v>
      </c>
      <c r="F227" t="s">
        <v>274</v>
      </c>
      <c r="G227" s="53" t="str">
        <f t="shared" ref="G227:G258" si="12">_xlfn.CONCAT(A227,"_",C227,"_",F227,)</f>
        <v>2021-03_MOW1_Niskin_100µm_litter106</v>
      </c>
      <c r="J227" t="str">
        <f t="shared" ref="J227:J258" si="13">CONCATENATE(B227,"_",F227)</f>
        <v>BE2021/03_MOW1_NI5_niskin_litter106</v>
      </c>
      <c r="K227" t="s">
        <v>311</v>
      </c>
      <c r="L227">
        <f>VLOOKUP(A227,Samples!$D$2:$G$12,4,FALSE)</f>
        <v>75</v>
      </c>
      <c r="M227" t="s">
        <v>322</v>
      </c>
      <c r="N227">
        <v>1</v>
      </c>
      <c r="O227" s="24">
        <v>100</v>
      </c>
      <c r="P227" s="24">
        <v>5000</v>
      </c>
      <c r="Q227" s="50" t="s">
        <v>147</v>
      </c>
      <c r="S227" s="55">
        <v>127</v>
      </c>
      <c r="T227" s="74">
        <f t="shared" ref="T227:T258" si="14">S227*1000/L227</f>
        <v>1693.3333333333333</v>
      </c>
      <c r="U227" s="45" t="s">
        <v>113</v>
      </c>
      <c r="V227" s="45"/>
      <c r="W227" s="45"/>
      <c r="X227" s="51">
        <v>136</v>
      </c>
      <c r="Y227" t="s">
        <v>85</v>
      </c>
      <c r="AA227" s="66" t="s">
        <v>327</v>
      </c>
      <c r="AB227" t="s">
        <v>104</v>
      </c>
      <c r="AC227" t="s">
        <v>352</v>
      </c>
      <c r="AD227" s="51" t="s">
        <v>90</v>
      </c>
      <c r="AE227" t="s">
        <v>338</v>
      </c>
      <c r="AF227" s="116" t="s">
        <v>170</v>
      </c>
      <c r="AG227" s="38"/>
      <c r="AH227" s="51" t="s">
        <v>87</v>
      </c>
      <c r="AI227" t="s">
        <v>380</v>
      </c>
      <c r="AN227" s="44" t="str">
        <f>Project!$B$2</f>
        <v>Marine_Plastics_EMFF</v>
      </c>
    </row>
    <row r="228" spans="1:40" x14ac:dyDescent="0.3">
      <c r="A228" t="s">
        <v>56</v>
      </c>
      <c r="B228" t="str">
        <f>VLOOKUP(A228,Samples!$D$2:$E$12,2,FALSE)</f>
        <v>BE2021/03_MOW1_NI5_niskin</v>
      </c>
      <c r="C228" s="38" t="s">
        <v>102</v>
      </c>
      <c r="E228" t="s">
        <v>307</v>
      </c>
      <c r="F228" t="s">
        <v>275</v>
      </c>
      <c r="G228" s="53" t="str">
        <f t="shared" si="12"/>
        <v>2021-03_MOW1_Niskin_100µm_litter107</v>
      </c>
      <c r="J228" t="str">
        <f t="shared" si="13"/>
        <v>BE2021/03_MOW1_NI5_niskin_litter107</v>
      </c>
      <c r="K228" t="s">
        <v>311</v>
      </c>
      <c r="L228">
        <f>VLOOKUP(A228,Samples!$D$2:$G$12,4,FALSE)</f>
        <v>75</v>
      </c>
      <c r="M228" t="s">
        <v>322</v>
      </c>
      <c r="N228">
        <v>1</v>
      </c>
      <c r="O228" s="24">
        <v>100</v>
      </c>
      <c r="P228" s="24">
        <v>5000</v>
      </c>
      <c r="Q228" s="50" t="s">
        <v>147</v>
      </c>
      <c r="S228" s="55">
        <v>127</v>
      </c>
      <c r="T228" s="74">
        <f t="shared" si="14"/>
        <v>1693.3333333333333</v>
      </c>
      <c r="U228" s="45" t="s">
        <v>113</v>
      </c>
      <c r="V228" s="45"/>
      <c r="W228" s="45"/>
      <c r="X228" s="51">
        <v>420</v>
      </c>
      <c r="Y228" t="s">
        <v>85</v>
      </c>
      <c r="AA228" s="66" t="s">
        <v>327</v>
      </c>
      <c r="AB228" t="s">
        <v>86</v>
      </c>
      <c r="AC228" t="s">
        <v>351</v>
      </c>
      <c r="AD228" s="51" t="s">
        <v>88</v>
      </c>
      <c r="AE228" t="s">
        <v>340</v>
      </c>
      <c r="AF228" s="116" t="s">
        <v>168</v>
      </c>
      <c r="AG228" s="38"/>
      <c r="AH228" s="51" t="s">
        <v>87</v>
      </c>
      <c r="AI228" t="s">
        <v>380</v>
      </c>
      <c r="AN228" s="44" t="str">
        <f>Project!$B$2</f>
        <v>Marine_Plastics_EMFF</v>
      </c>
    </row>
    <row r="229" spans="1:40" x14ac:dyDescent="0.3">
      <c r="A229" t="s">
        <v>56</v>
      </c>
      <c r="B229" t="str">
        <f>VLOOKUP(A229,Samples!$D$2:$E$12,2,FALSE)</f>
        <v>BE2021/03_MOW1_NI5_niskin</v>
      </c>
      <c r="C229" s="38" t="s">
        <v>102</v>
      </c>
      <c r="E229" t="s">
        <v>307</v>
      </c>
      <c r="F229" t="s">
        <v>276</v>
      </c>
      <c r="G229" s="53" t="str">
        <f t="shared" si="12"/>
        <v>2021-03_MOW1_Niskin_100µm_litter108</v>
      </c>
      <c r="J229" t="str">
        <f t="shared" si="13"/>
        <v>BE2021/03_MOW1_NI5_niskin_litter108</v>
      </c>
      <c r="K229" t="s">
        <v>311</v>
      </c>
      <c r="L229">
        <f>VLOOKUP(A229,Samples!$D$2:$G$12,4,FALSE)</f>
        <v>75</v>
      </c>
      <c r="M229" t="s">
        <v>322</v>
      </c>
      <c r="N229">
        <v>1</v>
      </c>
      <c r="O229" s="24">
        <v>100</v>
      </c>
      <c r="P229" s="24">
        <v>5000</v>
      </c>
      <c r="Q229" s="50" t="s">
        <v>147</v>
      </c>
      <c r="S229" s="55">
        <v>127</v>
      </c>
      <c r="T229" s="74">
        <f t="shared" si="14"/>
        <v>1693.3333333333333</v>
      </c>
      <c r="U229" s="45" t="s">
        <v>113</v>
      </c>
      <c r="V229" s="45"/>
      <c r="W229" s="45"/>
      <c r="X229" s="51">
        <v>1952</v>
      </c>
      <c r="Y229" t="s">
        <v>85</v>
      </c>
      <c r="AA229" s="66" t="s">
        <v>327</v>
      </c>
      <c r="AB229" t="s">
        <v>86</v>
      </c>
      <c r="AC229" t="s">
        <v>351</v>
      </c>
      <c r="AD229" s="51" t="s">
        <v>103</v>
      </c>
      <c r="AE229" t="s">
        <v>339</v>
      </c>
      <c r="AF229" s="116" t="s">
        <v>169</v>
      </c>
      <c r="AG229" s="38"/>
      <c r="AH229" s="51" t="s">
        <v>87</v>
      </c>
      <c r="AI229" t="s">
        <v>380</v>
      </c>
      <c r="AN229" s="44" t="str">
        <f>Project!$B$2</f>
        <v>Marine_Plastics_EMFF</v>
      </c>
    </row>
    <row r="230" spans="1:40" x14ac:dyDescent="0.3">
      <c r="A230" t="s">
        <v>56</v>
      </c>
      <c r="B230" t="str">
        <f>VLOOKUP(A230,Samples!$D$2:$E$12,2,FALSE)</f>
        <v>BE2021/03_MOW1_NI5_niskin</v>
      </c>
      <c r="C230" s="38" t="s">
        <v>102</v>
      </c>
      <c r="E230" t="s">
        <v>307</v>
      </c>
      <c r="F230" t="s">
        <v>277</v>
      </c>
      <c r="G230" s="53" t="str">
        <f t="shared" si="12"/>
        <v>2021-03_MOW1_Niskin_100µm_litter109</v>
      </c>
      <c r="J230" t="str">
        <f t="shared" si="13"/>
        <v>BE2021/03_MOW1_NI5_niskin_litter109</v>
      </c>
      <c r="K230" t="s">
        <v>311</v>
      </c>
      <c r="L230">
        <f>VLOOKUP(A230,Samples!$D$2:$G$12,4,FALSE)</f>
        <v>75</v>
      </c>
      <c r="M230" t="s">
        <v>322</v>
      </c>
      <c r="N230">
        <v>1</v>
      </c>
      <c r="O230" s="24">
        <v>100</v>
      </c>
      <c r="P230" s="24">
        <v>5000</v>
      </c>
      <c r="Q230" s="50" t="s">
        <v>147</v>
      </c>
      <c r="S230" s="55">
        <v>127</v>
      </c>
      <c r="T230" s="74">
        <f t="shared" si="14"/>
        <v>1693.3333333333333</v>
      </c>
      <c r="U230" s="45" t="s">
        <v>113</v>
      </c>
      <c r="V230" s="45"/>
      <c r="W230" s="45"/>
      <c r="X230" s="51">
        <v>1016</v>
      </c>
      <c r="Y230" t="s">
        <v>85</v>
      </c>
      <c r="AA230" s="66" t="s">
        <v>327</v>
      </c>
      <c r="AB230" t="s">
        <v>109</v>
      </c>
      <c r="AC230" t="s">
        <v>350</v>
      </c>
      <c r="AD230" s="51" t="s">
        <v>90</v>
      </c>
      <c r="AE230" t="s">
        <v>338</v>
      </c>
      <c r="AF230" s="116" t="s">
        <v>169</v>
      </c>
      <c r="AG230" s="38"/>
      <c r="AH230" s="51" t="s">
        <v>87</v>
      </c>
      <c r="AI230" t="s">
        <v>380</v>
      </c>
      <c r="AN230" s="44" t="str">
        <f>Project!$B$2</f>
        <v>Marine_Plastics_EMFF</v>
      </c>
    </row>
    <row r="231" spans="1:40" x14ac:dyDescent="0.3">
      <c r="A231" t="s">
        <v>56</v>
      </c>
      <c r="B231" t="str">
        <f>VLOOKUP(A231,Samples!$D$2:$E$12,2,FALSE)</f>
        <v>BE2021/03_MOW1_NI5_niskin</v>
      </c>
      <c r="C231" s="38" t="s">
        <v>102</v>
      </c>
      <c r="E231" t="s">
        <v>307</v>
      </c>
      <c r="F231" t="s">
        <v>278</v>
      </c>
      <c r="G231" s="53" t="str">
        <f t="shared" si="12"/>
        <v>2021-03_MOW1_Niskin_100µm_litter110</v>
      </c>
      <c r="J231" t="str">
        <f t="shared" si="13"/>
        <v>BE2021/03_MOW1_NI5_niskin_litter110</v>
      </c>
      <c r="K231" t="s">
        <v>311</v>
      </c>
      <c r="L231">
        <f>VLOOKUP(A231,Samples!$D$2:$G$12,4,FALSE)</f>
        <v>75</v>
      </c>
      <c r="M231" t="s">
        <v>322</v>
      </c>
      <c r="N231">
        <v>1</v>
      </c>
      <c r="O231" s="24">
        <v>100</v>
      </c>
      <c r="P231" s="24">
        <v>5000</v>
      </c>
      <c r="Q231" s="50" t="s">
        <v>147</v>
      </c>
      <c r="S231" s="55">
        <v>127</v>
      </c>
      <c r="T231" s="74">
        <f t="shared" si="14"/>
        <v>1693.3333333333333</v>
      </c>
      <c r="U231" s="45" t="s">
        <v>113</v>
      </c>
      <c r="V231" s="45"/>
      <c r="W231" s="45"/>
      <c r="X231" s="51">
        <v>853</v>
      </c>
      <c r="Y231" t="s">
        <v>85</v>
      </c>
      <c r="AA231" s="66" t="s">
        <v>327</v>
      </c>
      <c r="AB231" t="s">
        <v>86</v>
      </c>
      <c r="AC231" t="s">
        <v>351</v>
      </c>
      <c r="AD231" s="51" t="s">
        <v>90</v>
      </c>
      <c r="AE231" t="s">
        <v>338</v>
      </c>
      <c r="AF231" s="116" t="s">
        <v>168</v>
      </c>
      <c r="AG231" s="38"/>
      <c r="AH231" s="51" t="s">
        <v>87</v>
      </c>
      <c r="AI231" t="s">
        <v>380</v>
      </c>
      <c r="AN231" s="44" t="str">
        <f>Project!$B$2</f>
        <v>Marine_Plastics_EMFF</v>
      </c>
    </row>
    <row r="232" spans="1:40" x14ac:dyDescent="0.3">
      <c r="A232" t="s">
        <v>56</v>
      </c>
      <c r="B232" t="str">
        <f>VLOOKUP(A232,Samples!$D$2:$E$12,2,FALSE)</f>
        <v>BE2021/03_MOW1_NI5_niskin</v>
      </c>
      <c r="C232" s="38" t="s">
        <v>102</v>
      </c>
      <c r="E232" t="s">
        <v>307</v>
      </c>
      <c r="F232" t="s">
        <v>279</v>
      </c>
      <c r="G232" s="53" t="str">
        <f t="shared" si="12"/>
        <v>2021-03_MOW1_Niskin_100µm_litter111</v>
      </c>
      <c r="J232" t="str">
        <f t="shared" si="13"/>
        <v>BE2021/03_MOW1_NI5_niskin_litter111</v>
      </c>
      <c r="K232" t="s">
        <v>311</v>
      </c>
      <c r="L232">
        <f>VLOOKUP(A232,Samples!$D$2:$G$12,4,FALSE)</f>
        <v>75</v>
      </c>
      <c r="M232" t="s">
        <v>322</v>
      </c>
      <c r="N232">
        <v>1</v>
      </c>
      <c r="O232" s="24">
        <v>100</v>
      </c>
      <c r="P232" s="24">
        <v>5000</v>
      </c>
      <c r="Q232" s="50" t="s">
        <v>147</v>
      </c>
      <c r="S232" s="55">
        <v>127</v>
      </c>
      <c r="T232" s="74">
        <f t="shared" si="14"/>
        <v>1693.3333333333333</v>
      </c>
      <c r="U232" s="45" t="s">
        <v>113</v>
      </c>
      <c r="V232" s="45"/>
      <c r="W232" s="45"/>
      <c r="X232" s="51">
        <v>148</v>
      </c>
      <c r="Y232" t="s">
        <v>85</v>
      </c>
      <c r="AA232" s="66" t="s">
        <v>327</v>
      </c>
      <c r="AB232" t="s">
        <v>89</v>
      </c>
      <c r="AC232" t="s">
        <v>349</v>
      </c>
      <c r="AD232" s="51" t="s">
        <v>90</v>
      </c>
      <c r="AE232" t="s">
        <v>338</v>
      </c>
      <c r="AF232" s="116" t="s">
        <v>170</v>
      </c>
      <c r="AG232" s="38"/>
      <c r="AH232" s="51" t="s">
        <v>87</v>
      </c>
      <c r="AI232" t="s">
        <v>380</v>
      </c>
      <c r="AN232" s="44" t="str">
        <f>Project!$B$2</f>
        <v>Marine_Plastics_EMFF</v>
      </c>
    </row>
    <row r="233" spans="1:40" x14ac:dyDescent="0.3">
      <c r="A233" t="s">
        <v>56</v>
      </c>
      <c r="B233" t="str">
        <f>VLOOKUP(A233,Samples!$D$2:$E$12,2,FALSE)</f>
        <v>BE2021/03_MOW1_NI5_niskin</v>
      </c>
      <c r="C233" s="38" t="s">
        <v>102</v>
      </c>
      <c r="E233" t="s">
        <v>307</v>
      </c>
      <c r="F233" t="s">
        <v>280</v>
      </c>
      <c r="G233" s="53" t="str">
        <f t="shared" si="12"/>
        <v>2021-03_MOW1_Niskin_100µm_litter112</v>
      </c>
      <c r="J233" t="str">
        <f t="shared" si="13"/>
        <v>BE2021/03_MOW1_NI5_niskin_litter112</v>
      </c>
      <c r="K233" t="s">
        <v>311</v>
      </c>
      <c r="L233">
        <f>VLOOKUP(A233,Samples!$D$2:$G$12,4,FALSE)</f>
        <v>75</v>
      </c>
      <c r="M233" t="s">
        <v>322</v>
      </c>
      <c r="N233">
        <v>1</v>
      </c>
      <c r="O233" s="24">
        <v>100</v>
      </c>
      <c r="P233" s="24">
        <v>5000</v>
      </c>
      <c r="Q233" s="50" t="s">
        <v>147</v>
      </c>
      <c r="S233" s="55">
        <v>127</v>
      </c>
      <c r="T233" s="74">
        <f t="shared" si="14"/>
        <v>1693.3333333333333</v>
      </c>
      <c r="U233" s="45" t="s">
        <v>113</v>
      </c>
      <c r="V233" s="45"/>
      <c r="W233" s="45"/>
      <c r="X233" s="51">
        <v>449</v>
      </c>
      <c r="Y233" t="s">
        <v>85</v>
      </c>
      <c r="AA233" s="66" t="s">
        <v>327</v>
      </c>
      <c r="AB233" t="s">
        <v>86</v>
      </c>
      <c r="AC233" t="s">
        <v>351</v>
      </c>
      <c r="AD233" s="51" t="s">
        <v>90</v>
      </c>
      <c r="AE233" t="s">
        <v>338</v>
      </c>
      <c r="AF233" s="116" t="s">
        <v>168</v>
      </c>
      <c r="AG233" s="38"/>
      <c r="AH233" s="51" t="s">
        <v>87</v>
      </c>
      <c r="AI233" t="s">
        <v>380</v>
      </c>
      <c r="AN233" s="44" t="str">
        <f>Project!$B$2</f>
        <v>Marine_Plastics_EMFF</v>
      </c>
    </row>
    <row r="234" spans="1:40" x14ac:dyDescent="0.3">
      <c r="A234" t="s">
        <v>56</v>
      </c>
      <c r="B234" t="str">
        <f>VLOOKUP(A234,Samples!$D$2:$E$12,2,FALSE)</f>
        <v>BE2021/03_MOW1_NI5_niskin</v>
      </c>
      <c r="C234" s="38" t="s">
        <v>102</v>
      </c>
      <c r="E234" t="s">
        <v>307</v>
      </c>
      <c r="F234" t="s">
        <v>281</v>
      </c>
      <c r="G234" s="53" t="str">
        <f t="shared" si="12"/>
        <v>2021-03_MOW1_Niskin_100µm_litter113</v>
      </c>
      <c r="J234" t="str">
        <f t="shared" si="13"/>
        <v>BE2021/03_MOW1_NI5_niskin_litter113</v>
      </c>
      <c r="K234" t="s">
        <v>311</v>
      </c>
      <c r="L234">
        <f>VLOOKUP(A234,Samples!$D$2:$G$12,4,FALSE)</f>
        <v>75</v>
      </c>
      <c r="M234" t="s">
        <v>322</v>
      </c>
      <c r="N234">
        <v>1</v>
      </c>
      <c r="O234" s="24">
        <v>100</v>
      </c>
      <c r="P234" s="24">
        <v>5000</v>
      </c>
      <c r="Q234" s="50" t="s">
        <v>147</v>
      </c>
      <c r="S234" s="55">
        <v>127</v>
      </c>
      <c r="T234" s="74">
        <f t="shared" si="14"/>
        <v>1693.3333333333333</v>
      </c>
      <c r="U234" s="45" t="s">
        <v>113</v>
      </c>
      <c r="V234" s="45"/>
      <c r="W234" s="45"/>
      <c r="X234" s="51">
        <v>757</v>
      </c>
      <c r="Y234" t="s">
        <v>85</v>
      </c>
      <c r="AA234" s="66" t="s">
        <v>327</v>
      </c>
      <c r="AB234" t="s">
        <v>86</v>
      </c>
      <c r="AC234" t="s">
        <v>351</v>
      </c>
      <c r="AD234" s="51" t="s">
        <v>90</v>
      </c>
      <c r="AE234" t="s">
        <v>338</v>
      </c>
      <c r="AF234" s="116" t="s">
        <v>168</v>
      </c>
      <c r="AG234" s="38"/>
      <c r="AH234" s="51" t="s">
        <v>87</v>
      </c>
      <c r="AI234" t="s">
        <v>380</v>
      </c>
      <c r="AN234" s="44" t="str">
        <f>Project!$B$2</f>
        <v>Marine_Plastics_EMFF</v>
      </c>
    </row>
    <row r="235" spans="1:40" x14ac:dyDescent="0.3">
      <c r="A235" t="s">
        <v>56</v>
      </c>
      <c r="B235" t="str">
        <f>VLOOKUP(A235,Samples!$D$2:$E$12,2,FALSE)</f>
        <v>BE2021/03_MOW1_NI5_niskin</v>
      </c>
      <c r="C235" s="38" t="s">
        <v>102</v>
      </c>
      <c r="E235" t="s">
        <v>307</v>
      </c>
      <c r="F235" t="s">
        <v>282</v>
      </c>
      <c r="G235" s="53" t="str">
        <f t="shared" si="12"/>
        <v>2021-03_MOW1_Niskin_100µm_litter114</v>
      </c>
      <c r="J235" t="str">
        <f t="shared" si="13"/>
        <v>BE2021/03_MOW1_NI5_niskin_litter114</v>
      </c>
      <c r="K235" t="s">
        <v>311</v>
      </c>
      <c r="L235">
        <f>VLOOKUP(A235,Samples!$D$2:$G$12,4,FALSE)</f>
        <v>75</v>
      </c>
      <c r="M235" t="s">
        <v>322</v>
      </c>
      <c r="N235">
        <v>1</v>
      </c>
      <c r="O235" s="24">
        <v>100</v>
      </c>
      <c r="P235" s="24">
        <v>5000</v>
      </c>
      <c r="Q235" s="50" t="s">
        <v>147</v>
      </c>
      <c r="S235" s="55">
        <v>127</v>
      </c>
      <c r="T235" s="74">
        <f t="shared" si="14"/>
        <v>1693.3333333333333</v>
      </c>
      <c r="U235" s="45" t="s">
        <v>113</v>
      </c>
      <c r="V235" s="45"/>
      <c r="W235" s="45"/>
      <c r="X235" s="51">
        <v>764</v>
      </c>
      <c r="Y235" t="s">
        <v>85</v>
      </c>
      <c r="AA235" s="66" t="s">
        <v>327</v>
      </c>
      <c r="AB235" t="s">
        <v>86</v>
      </c>
      <c r="AC235" t="s">
        <v>351</v>
      </c>
      <c r="AD235" s="51" t="s">
        <v>90</v>
      </c>
      <c r="AE235" t="s">
        <v>338</v>
      </c>
      <c r="AF235" s="116" t="s">
        <v>168</v>
      </c>
      <c r="AG235" s="38"/>
      <c r="AH235" s="51" t="s">
        <v>87</v>
      </c>
      <c r="AI235" t="s">
        <v>380</v>
      </c>
      <c r="AN235" s="44" t="str">
        <f>Project!$B$2</f>
        <v>Marine_Plastics_EMFF</v>
      </c>
    </row>
    <row r="236" spans="1:40" x14ac:dyDescent="0.3">
      <c r="A236" t="s">
        <v>56</v>
      </c>
      <c r="B236" t="str">
        <f>VLOOKUP(A236,Samples!$D$2:$E$12,2,FALSE)</f>
        <v>BE2021/03_MOW1_NI5_niskin</v>
      </c>
      <c r="C236" s="38" t="s">
        <v>102</v>
      </c>
      <c r="E236" t="s">
        <v>307</v>
      </c>
      <c r="F236" t="s">
        <v>283</v>
      </c>
      <c r="G236" s="53" t="str">
        <f t="shared" si="12"/>
        <v>2021-03_MOW1_Niskin_100µm_litter115</v>
      </c>
      <c r="J236" t="str">
        <f t="shared" si="13"/>
        <v>BE2021/03_MOW1_NI5_niskin_litter115</v>
      </c>
      <c r="K236" t="s">
        <v>311</v>
      </c>
      <c r="L236">
        <f>VLOOKUP(A236,Samples!$D$2:$G$12,4,FALSE)</f>
        <v>75</v>
      </c>
      <c r="M236" t="s">
        <v>322</v>
      </c>
      <c r="N236">
        <v>1</v>
      </c>
      <c r="O236" s="24">
        <v>100</v>
      </c>
      <c r="P236" s="24">
        <v>5000</v>
      </c>
      <c r="Q236" s="50" t="s">
        <v>147</v>
      </c>
      <c r="S236" s="55">
        <v>127</v>
      </c>
      <c r="T236" s="74">
        <f t="shared" si="14"/>
        <v>1693.3333333333333</v>
      </c>
      <c r="U236" s="45" t="s">
        <v>113</v>
      </c>
      <c r="V236" s="45"/>
      <c r="W236" s="45"/>
      <c r="X236" s="51">
        <v>187</v>
      </c>
      <c r="Y236" t="s">
        <v>85</v>
      </c>
      <c r="AA236" s="66" t="s">
        <v>327</v>
      </c>
      <c r="AB236" t="s">
        <v>89</v>
      </c>
      <c r="AC236" t="s">
        <v>349</v>
      </c>
      <c r="AD236" s="51" t="s">
        <v>88</v>
      </c>
      <c r="AE236" t="s">
        <v>340</v>
      </c>
      <c r="AF236" s="116" t="s">
        <v>170</v>
      </c>
      <c r="AG236" s="38"/>
      <c r="AH236" s="51" t="s">
        <v>87</v>
      </c>
      <c r="AI236" t="s">
        <v>380</v>
      </c>
      <c r="AN236" s="44" t="str">
        <f>Project!$B$2</f>
        <v>Marine_Plastics_EMFF</v>
      </c>
    </row>
    <row r="237" spans="1:40" x14ac:dyDescent="0.3">
      <c r="A237" t="s">
        <v>56</v>
      </c>
      <c r="B237" t="str">
        <f>VLOOKUP(A237,Samples!$D$2:$E$12,2,FALSE)</f>
        <v>BE2021/03_MOW1_NI5_niskin</v>
      </c>
      <c r="C237" s="38" t="s">
        <v>102</v>
      </c>
      <c r="E237" t="s">
        <v>307</v>
      </c>
      <c r="F237" t="s">
        <v>284</v>
      </c>
      <c r="G237" s="53" t="str">
        <f t="shared" si="12"/>
        <v>2021-03_MOW1_Niskin_100µm_litter116</v>
      </c>
      <c r="J237" t="str">
        <f t="shared" si="13"/>
        <v>BE2021/03_MOW1_NI5_niskin_litter116</v>
      </c>
      <c r="K237" t="s">
        <v>311</v>
      </c>
      <c r="L237">
        <f>VLOOKUP(A237,Samples!$D$2:$G$12,4,FALSE)</f>
        <v>75</v>
      </c>
      <c r="M237" t="s">
        <v>322</v>
      </c>
      <c r="N237">
        <v>1</v>
      </c>
      <c r="O237" s="24">
        <v>100</v>
      </c>
      <c r="P237" s="24">
        <v>5000</v>
      </c>
      <c r="Q237" s="50" t="s">
        <v>147</v>
      </c>
      <c r="S237" s="55">
        <v>127</v>
      </c>
      <c r="T237" s="74">
        <f t="shared" si="14"/>
        <v>1693.3333333333333</v>
      </c>
      <c r="U237" s="45" t="s">
        <v>113</v>
      </c>
      <c r="V237" s="45"/>
      <c r="W237" s="45"/>
      <c r="X237" s="51">
        <v>535</v>
      </c>
      <c r="Y237" t="s">
        <v>85</v>
      </c>
      <c r="AA237" s="66" t="s">
        <v>327</v>
      </c>
      <c r="AB237" t="s">
        <v>86</v>
      </c>
      <c r="AC237" t="s">
        <v>351</v>
      </c>
      <c r="AD237" s="51" t="s">
        <v>90</v>
      </c>
      <c r="AE237" t="s">
        <v>338</v>
      </c>
      <c r="AF237" s="116" t="s">
        <v>168</v>
      </c>
      <c r="AG237" s="38"/>
      <c r="AH237" s="51" t="s">
        <v>87</v>
      </c>
      <c r="AI237" t="s">
        <v>380</v>
      </c>
      <c r="AN237" s="44" t="str">
        <f>Project!$B$2</f>
        <v>Marine_Plastics_EMFF</v>
      </c>
    </row>
    <row r="238" spans="1:40" x14ac:dyDescent="0.3">
      <c r="A238" t="s">
        <v>56</v>
      </c>
      <c r="B238" t="str">
        <f>VLOOKUP(A238,Samples!$D$2:$E$12,2,FALSE)</f>
        <v>BE2021/03_MOW1_NI5_niskin</v>
      </c>
      <c r="C238" s="38" t="s">
        <v>102</v>
      </c>
      <c r="E238" t="s">
        <v>307</v>
      </c>
      <c r="F238" t="s">
        <v>285</v>
      </c>
      <c r="G238" s="53" t="str">
        <f t="shared" si="12"/>
        <v>2021-03_MOW1_Niskin_100µm_litter117</v>
      </c>
      <c r="J238" t="str">
        <f t="shared" si="13"/>
        <v>BE2021/03_MOW1_NI5_niskin_litter117</v>
      </c>
      <c r="K238" t="s">
        <v>311</v>
      </c>
      <c r="L238">
        <f>VLOOKUP(A238,Samples!$D$2:$G$12,4,FALSE)</f>
        <v>75</v>
      </c>
      <c r="M238" t="s">
        <v>322</v>
      </c>
      <c r="N238">
        <v>1</v>
      </c>
      <c r="O238" s="24">
        <v>100</v>
      </c>
      <c r="P238" s="24">
        <v>5000</v>
      </c>
      <c r="Q238" s="50" t="s">
        <v>147</v>
      </c>
      <c r="S238" s="55">
        <v>127</v>
      </c>
      <c r="T238" s="74">
        <f t="shared" si="14"/>
        <v>1693.3333333333333</v>
      </c>
      <c r="U238" s="45" t="s">
        <v>113</v>
      </c>
      <c r="V238" s="45"/>
      <c r="W238" s="45"/>
      <c r="X238" s="51">
        <v>158</v>
      </c>
      <c r="Y238" t="s">
        <v>85</v>
      </c>
      <c r="AA238" s="66" t="s">
        <v>327</v>
      </c>
      <c r="AB238" t="s">
        <v>86</v>
      </c>
      <c r="AC238" t="s">
        <v>351</v>
      </c>
      <c r="AD238" s="51" t="s">
        <v>88</v>
      </c>
      <c r="AE238" t="s">
        <v>340</v>
      </c>
      <c r="AF238" s="116" t="s">
        <v>170</v>
      </c>
      <c r="AG238" s="38"/>
      <c r="AH238" s="51" t="s">
        <v>87</v>
      </c>
      <c r="AI238" t="s">
        <v>380</v>
      </c>
      <c r="AN238" s="44" t="str">
        <f>Project!$B$2</f>
        <v>Marine_Plastics_EMFF</v>
      </c>
    </row>
    <row r="239" spans="1:40" x14ac:dyDescent="0.3">
      <c r="A239" t="s">
        <v>56</v>
      </c>
      <c r="B239" t="str">
        <f>VLOOKUP(A239,Samples!$D$2:$E$12,2,FALSE)</f>
        <v>BE2021/03_MOW1_NI5_niskin</v>
      </c>
      <c r="C239" s="38" t="s">
        <v>102</v>
      </c>
      <c r="E239" t="s">
        <v>307</v>
      </c>
      <c r="F239" t="s">
        <v>286</v>
      </c>
      <c r="G239" s="53" t="str">
        <f t="shared" si="12"/>
        <v>2021-03_MOW1_Niskin_100µm_litter118</v>
      </c>
      <c r="J239" t="str">
        <f t="shared" si="13"/>
        <v>BE2021/03_MOW1_NI5_niskin_litter118</v>
      </c>
      <c r="K239" t="s">
        <v>311</v>
      </c>
      <c r="L239">
        <f>VLOOKUP(A239,Samples!$D$2:$G$12,4,FALSE)</f>
        <v>75</v>
      </c>
      <c r="M239" t="s">
        <v>322</v>
      </c>
      <c r="N239">
        <v>1</v>
      </c>
      <c r="O239" s="24">
        <v>100</v>
      </c>
      <c r="P239" s="24">
        <v>5000</v>
      </c>
      <c r="Q239" s="50" t="s">
        <v>147</v>
      </c>
      <c r="S239" s="55">
        <v>127</v>
      </c>
      <c r="T239" s="74">
        <f t="shared" si="14"/>
        <v>1693.3333333333333</v>
      </c>
      <c r="U239" s="45" t="s">
        <v>113</v>
      </c>
      <c r="V239" s="45"/>
      <c r="W239" s="45"/>
      <c r="X239" s="51">
        <v>572</v>
      </c>
      <c r="Y239" t="s">
        <v>85</v>
      </c>
      <c r="AA239" s="66" t="s">
        <v>327</v>
      </c>
      <c r="AB239" t="s">
        <v>86</v>
      </c>
      <c r="AC239" t="s">
        <v>351</v>
      </c>
      <c r="AD239" s="51" t="s">
        <v>90</v>
      </c>
      <c r="AE239" t="s">
        <v>338</v>
      </c>
      <c r="AF239" s="116" t="s">
        <v>168</v>
      </c>
      <c r="AG239" s="38"/>
      <c r="AH239" s="51" t="s">
        <v>87</v>
      </c>
      <c r="AI239" t="s">
        <v>380</v>
      </c>
      <c r="AN239" s="44" t="str">
        <f>Project!$B$2</f>
        <v>Marine_Plastics_EMFF</v>
      </c>
    </row>
    <row r="240" spans="1:40" x14ac:dyDescent="0.3">
      <c r="A240" t="s">
        <v>56</v>
      </c>
      <c r="B240" t="str">
        <f>VLOOKUP(A240,Samples!$D$2:$E$12,2,FALSE)</f>
        <v>BE2021/03_MOW1_NI5_niskin</v>
      </c>
      <c r="C240" s="38" t="s">
        <v>102</v>
      </c>
      <c r="E240" t="s">
        <v>307</v>
      </c>
      <c r="F240" t="s">
        <v>287</v>
      </c>
      <c r="G240" s="53" t="str">
        <f t="shared" si="12"/>
        <v>2021-03_MOW1_Niskin_100µm_litter119</v>
      </c>
      <c r="J240" t="str">
        <f t="shared" si="13"/>
        <v>BE2021/03_MOW1_NI5_niskin_litter119</v>
      </c>
      <c r="K240" t="s">
        <v>311</v>
      </c>
      <c r="L240">
        <f>VLOOKUP(A240,Samples!$D$2:$G$12,4,FALSE)</f>
        <v>75</v>
      </c>
      <c r="M240" t="s">
        <v>322</v>
      </c>
      <c r="N240">
        <v>1</v>
      </c>
      <c r="O240" s="24">
        <v>100</v>
      </c>
      <c r="P240" s="24">
        <v>5000</v>
      </c>
      <c r="Q240" s="50" t="s">
        <v>147</v>
      </c>
      <c r="S240" s="55">
        <v>127</v>
      </c>
      <c r="T240" s="74">
        <f t="shared" si="14"/>
        <v>1693.3333333333333</v>
      </c>
      <c r="U240" s="45" t="s">
        <v>113</v>
      </c>
      <c r="V240" s="45"/>
      <c r="W240" s="45"/>
      <c r="X240" s="51">
        <v>727</v>
      </c>
      <c r="Y240" t="s">
        <v>85</v>
      </c>
      <c r="AA240" s="66" t="s">
        <v>327</v>
      </c>
      <c r="AB240" t="s">
        <v>86</v>
      </c>
      <c r="AC240" t="s">
        <v>351</v>
      </c>
      <c r="AD240" s="51" t="s">
        <v>90</v>
      </c>
      <c r="AE240" t="s">
        <v>338</v>
      </c>
      <c r="AF240" s="116" t="s">
        <v>168</v>
      </c>
      <c r="AG240" s="38"/>
      <c r="AH240" s="51" t="s">
        <v>87</v>
      </c>
      <c r="AI240" t="s">
        <v>380</v>
      </c>
      <c r="AN240" s="44" t="str">
        <f>Project!$B$2</f>
        <v>Marine_Plastics_EMFF</v>
      </c>
    </row>
    <row r="241" spans="1:40" x14ac:dyDescent="0.3">
      <c r="A241" t="s">
        <v>56</v>
      </c>
      <c r="B241" t="str">
        <f>VLOOKUP(A241,Samples!$D$2:$E$12,2,FALSE)</f>
        <v>BE2021/03_MOW1_NI5_niskin</v>
      </c>
      <c r="C241" s="38" t="s">
        <v>102</v>
      </c>
      <c r="E241" t="s">
        <v>307</v>
      </c>
      <c r="F241" t="s">
        <v>288</v>
      </c>
      <c r="G241" s="53" t="str">
        <f t="shared" si="12"/>
        <v>2021-03_MOW1_Niskin_100µm_litter120</v>
      </c>
      <c r="J241" t="str">
        <f t="shared" si="13"/>
        <v>BE2021/03_MOW1_NI5_niskin_litter120</v>
      </c>
      <c r="K241" t="s">
        <v>311</v>
      </c>
      <c r="L241">
        <f>VLOOKUP(A241,Samples!$D$2:$G$12,4,FALSE)</f>
        <v>75</v>
      </c>
      <c r="M241" t="s">
        <v>322</v>
      </c>
      <c r="N241">
        <v>1</v>
      </c>
      <c r="O241" s="24">
        <v>100</v>
      </c>
      <c r="P241" s="24">
        <v>5000</v>
      </c>
      <c r="Q241" s="50" t="s">
        <v>147</v>
      </c>
      <c r="S241" s="55">
        <v>127</v>
      </c>
      <c r="T241" s="74">
        <f t="shared" si="14"/>
        <v>1693.3333333333333</v>
      </c>
      <c r="U241" s="45" t="s">
        <v>113</v>
      </c>
      <c r="V241" s="45"/>
      <c r="W241" s="45"/>
      <c r="X241" s="51">
        <v>1798</v>
      </c>
      <c r="Y241" t="s">
        <v>85</v>
      </c>
      <c r="AA241" s="66" t="s">
        <v>327</v>
      </c>
      <c r="AB241" t="s">
        <v>86</v>
      </c>
      <c r="AC241" t="s">
        <v>351</v>
      </c>
      <c r="AD241" s="51" t="s">
        <v>88</v>
      </c>
      <c r="AE241" t="s">
        <v>340</v>
      </c>
      <c r="AF241" s="116" t="s">
        <v>169</v>
      </c>
      <c r="AG241" s="38"/>
      <c r="AH241" s="51" t="s">
        <v>87</v>
      </c>
      <c r="AI241" t="s">
        <v>380</v>
      </c>
      <c r="AN241" s="44" t="str">
        <f>Project!$B$2</f>
        <v>Marine_Plastics_EMFF</v>
      </c>
    </row>
    <row r="242" spans="1:40" x14ac:dyDescent="0.3">
      <c r="A242" t="s">
        <v>56</v>
      </c>
      <c r="B242" t="str">
        <f>VLOOKUP(A242,Samples!$D$2:$E$12,2,FALSE)</f>
        <v>BE2021/03_MOW1_NI5_niskin</v>
      </c>
      <c r="C242" s="38" t="s">
        <v>102</v>
      </c>
      <c r="E242" t="s">
        <v>307</v>
      </c>
      <c r="F242" t="s">
        <v>289</v>
      </c>
      <c r="G242" s="53" t="str">
        <f t="shared" si="12"/>
        <v>2021-03_MOW1_Niskin_100µm_litter121</v>
      </c>
      <c r="J242" t="str">
        <f t="shared" si="13"/>
        <v>BE2021/03_MOW1_NI5_niskin_litter121</v>
      </c>
      <c r="K242" t="s">
        <v>311</v>
      </c>
      <c r="L242">
        <f>VLOOKUP(A242,Samples!$D$2:$G$12,4,FALSE)</f>
        <v>75</v>
      </c>
      <c r="M242" t="s">
        <v>322</v>
      </c>
      <c r="N242">
        <v>1</v>
      </c>
      <c r="O242" s="24">
        <v>100</v>
      </c>
      <c r="P242" s="24">
        <v>5000</v>
      </c>
      <c r="Q242" s="50" t="s">
        <v>147</v>
      </c>
      <c r="S242" s="55">
        <v>127</v>
      </c>
      <c r="T242" s="74">
        <f t="shared" si="14"/>
        <v>1693.3333333333333</v>
      </c>
      <c r="U242" s="45" t="s">
        <v>113</v>
      </c>
      <c r="V242" s="45"/>
      <c r="W242" s="45"/>
      <c r="X242" s="51">
        <v>2036</v>
      </c>
      <c r="Y242" t="s">
        <v>85</v>
      </c>
      <c r="AA242" s="66" t="s">
        <v>327</v>
      </c>
      <c r="AB242" t="s">
        <v>86</v>
      </c>
      <c r="AC242" t="s">
        <v>351</v>
      </c>
      <c r="AD242" s="51" t="s">
        <v>88</v>
      </c>
      <c r="AE242" t="s">
        <v>340</v>
      </c>
      <c r="AF242" s="116" t="s">
        <v>169</v>
      </c>
      <c r="AG242" s="38"/>
      <c r="AH242" s="51" t="s">
        <v>87</v>
      </c>
      <c r="AI242" t="s">
        <v>380</v>
      </c>
      <c r="AN242" s="44" t="str">
        <f>Project!$B$2</f>
        <v>Marine_Plastics_EMFF</v>
      </c>
    </row>
    <row r="243" spans="1:40" x14ac:dyDescent="0.3">
      <c r="A243" t="s">
        <v>56</v>
      </c>
      <c r="B243" t="str">
        <f>VLOOKUP(A243,Samples!$D$2:$E$12,2,FALSE)</f>
        <v>BE2021/03_MOW1_NI5_niskin</v>
      </c>
      <c r="C243" s="38" t="s">
        <v>102</v>
      </c>
      <c r="E243" t="s">
        <v>307</v>
      </c>
      <c r="F243" t="s">
        <v>290</v>
      </c>
      <c r="G243" s="53" t="str">
        <f t="shared" si="12"/>
        <v>2021-03_MOW1_Niskin_100µm_litter122</v>
      </c>
      <c r="J243" t="str">
        <f t="shared" si="13"/>
        <v>BE2021/03_MOW1_NI5_niskin_litter122</v>
      </c>
      <c r="K243" t="s">
        <v>311</v>
      </c>
      <c r="L243">
        <f>VLOOKUP(A243,Samples!$D$2:$G$12,4,FALSE)</f>
        <v>75</v>
      </c>
      <c r="M243" t="s">
        <v>322</v>
      </c>
      <c r="N243">
        <v>1</v>
      </c>
      <c r="O243" s="24">
        <v>100</v>
      </c>
      <c r="P243" s="24">
        <v>5000</v>
      </c>
      <c r="Q243" s="50" t="s">
        <v>147</v>
      </c>
      <c r="S243" s="55">
        <v>127</v>
      </c>
      <c r="T243" s="74">
        <f t="shared" si="14"/>
        <v>1693.3333333333333</v>
      </c>
      <c r="U243" s="45" t="s">
        <v>113</v>
      </c>
      <c r="V243" s="45"/>
      <c r="W243" s="45"/>
      <c r="X243" s="51">
        <v>725</v>
      </c>
      <c r="Y243" t="s">
        <v>85</v>
      </c>
      <c r="AA243" s="66" t="s">
        <v>327</v>
      </c>
      <c r="AB243" t="s">
        <v>86</v>
      </c>
      <c r="AC243" t="s">
        <v>351</v>
      </c>
      <c r="AD243" s="51" t="s">
        <v>100</v>
      </c>
      <c r="AE243" t="s">
        <v>342</v>
      </c>
      <c r="AF243" s="116" t="s">
        <v>168</v>
      </c>
      <c r="AG243" s="38"/>
      <c r="AH243" s="51" t="s">
        <v>87</v>
      </c>
      <c r="AI243" t="s">
        <v>380</v>
      </c>
      <c r="AN243" s="44" t="str">
        <f>Project!$B$2</f>
        <v>Marine_Plastics_EMFF</v>
      </c>
    </row>
    <row r="244" spans="1:40" x14ac:dyDescent="0.3">
      <c r="A244" t="s">
        <v>56</v>
      </c>
      <c r="B244" t="str">
        <f>VLOOKUP(A244,Samples!$D$2:$E$12,2,FALSE)</f>
        <v>BE2021/03_MOW1_NI5_niskin</v>
      </c>
      <c r="C244" s="38" t="s">
        <v>102</v>
      </c>
      <c r="E244" t="s">
        <v>307</v>
      </c>
      <c r="F244" t="s">
        <v>291</v>
      </c>
      <c r="G244" s="53" t="str">
        <f t="shared" si="12"/>
        <v>2021-03_MOW1_Niskin_100µm_litter123</v>
      </c>
      <c r="J244" t="str">
        <f t="shared" si="13"/>
        <v>BE2021/03_MOW1_NI5_niskin_litter123</v>
      </c>
      <c r="K244" t="s">
        <v>311</v>
      </c>
      <c r="L244">
        <f>VLOOKUP(A244,Samples!$D$2:$G$12,4,FALSE)</f>
        <v>75</v>
      </c>
      <c r="M244" t="s">
        <v>322</v>
      </c>
      <c r="N244">
        <v>1</v>
      </c>
      <c r="O244" s="24">
        <v>100</v>
      </c>
      <c r="P244" s="24">
        <v>5000</v>
      </c>
      <c r="Q244" s="50" t="s">
        <v>147</v>
      </c>
      <c r="S244" s="55">
        <v>127</v>
      </c>
      <c r="T244" s="74">
        <f t="shared" si="14"/>
        <v>1693.3333333333333</v>
      </c>
      <c r="U244" s="45" t="s">
        <v>113</v>
      </c>
      <c r="V244" s="45"/>
      <c r="W244" s="45"/>
      <c r="X244" s="51">
        <v>1228</v>
      </c>
      <c r="Y244" t="s">
        <v>85</v>
      </c>
      <c r="AA244" s="66" t="s">
        <v>327</v>
      </c>
      <c r="AB244" t="s">
        <v>86</v>
      </c>
      <c r="AC244" t="s">
        <v>351</v>
      </c>
      <c r="AD244" s="51" t="s">
        <v>90</v>
      </c>
      <c r="AE244" t="s">
        <v>338</v>
      </c>
      <c r="AF244" s="116" t="s">
        <v>169</v>
      </c>
      <c r="AG244" s="38"/>
      <c r="AH244" s="51" t="s">
        <v>87</v>
      </c>
      <c r="AI244" t="s">
        <v>380</v>
      </c>
      <c r="AN244" s="44" t="str">
        <f>Project!$B$2</f>
        <v>Marine_Plastics_EMFF</v>
      </c>
    </row>
    <row r="245" spans="1:40" x14ac:dyDescent="0.3">
      <c r="A245" t="s">
        <v>56</v>
      </c>
      <c r="B245" t="str">
        <f>VLOOKUP(A245,Samples!$D$2:$E$12,2,FALSE)</f>
        <v>BE2021/03_MOW1_NI5_niskin</v>
      </c>
      <c r="C245" s="38" t="s">
        <v>102</v>
      </c>
      <c r="E245" t="s">
        <v>307</v>
      </c>
      <c r="F245" t="s">
        <v>292</v>
      </c>
      <c r="G245" s="53" t="str">
        <f t="shared" si="12"/>
        <v>2021-03_MOW1_Niskin_100µm_litter124</v>
      </c>
      <c r="J245" t="str">
        <f t="shared" si="13"/>
        <v>BE2021/03_MOW1_NI5_niskin_litter124</v>
      </c>
      <c r="K245" t="s">
        <v>311</v>
      </c>
      <c r="L245">
        <f>VLOOKUP(A245,Samples!$D$2:$G$12,4,FALSE)</f>
        <v>75</v>
      </c>
      <c r="M245" t="s">
        <v>322</v>
      </c>
      <c r="N245">
        <v>1</v>
      </c>
      <c r="O245" s="24">
        <v>100</v>
      </c>
      <c r="P245" s="24">
        <v>5000</v>
      </c>
      <c r="Q245" s="50" t="s">
        <v>147</v>
      </c>
      <c r="S245" s="55">
        <v>127</v>
      </c>
      <c r="T245" s="74">
        <f t="shared" si="14"/>
        <v>1693.3333333333333</v>
      </c>
      <c r="U245" s="45" t="s">
        <v>113</v>
      </c>
      <c r="V245" s="45"/>
      <c r="W245" s="45"/>
      <c r="X245" s="51">
        <v>1664</v>
      </c>
      <c r="Y245" t="s">
        <v>85</v>
      </c>
      <c r="AA245" s="66" t="s">
        <v>327</v>
      </c>
      <c r="AB245" t="s">
        <v>86</v>
      </c>
      <c r="AC245" t="s">
        <v>351</v>
      </c>
      <c r="AD245" s="51" t="s">
        <v>88</v>
      </c>
      <c r="AE245" t="s">
        <v>340</v>
      </c>
      <c r="AF245" s="116" t="s">
        <v>169</v>
      </c>
      <c r="AG245" s="38"/>
      <c r="AH245" s="51" t="s">
        <v>87</v>
      </c>
      <c r="AI245" t="s">
        <v>380</v>
      </c>
      <c r="AN245" s="44" t="str">
        <f>Project!$B$2</f>
        <v>Marine_Plastics_EMFF</v>
      </c>
    </row>
    <row r="246" spans="1:40" x14ac:dyDescent="0.3">
      <c r="A246" t="s">
        <v>56</v>
      </c>
      <c r="B246" t="str">
        <f>VLOOKUP(A246,Samples!$D$2:$E$12,2,FALSE)</f>
        <v>BE2021/03_MOW1_NI5_niskin</v>
      </c>
      <c r="C246" s="38" t="s">
        <v>102</v>
      </c>
      <c r="E246" t="s">
        <v>307</v>
      </c>
      <c r="F246" t="s">
        <v>293</v>
      </c>
      <c r="G246" s="53" t="str">
        <f t="shared" si="12"/>
        <v>2021-03_MOW1_Niskin_100µm_litter125</v>
      </c>
      <c r="J246" t="str">
        <f t="shared" si="13"/>
        <v>BE2021/03_MOW1_NI5_niskin_litter125</v>
      </c>
      <c r="K246" t="s">
        <v>311</v>
      </c>
      <c r="L246">
        <f>VLOOKUP(A246,Samples!$D$2:$G$12,4,FALSE)</f>
        <v>75</v>
      </c>
      <c r="M246" t="s">
        <v>322</v>
      </c>
      <c r="N246">
        <v>1</v>
      </c>
      <c r="O246" s="24">
        <v>100</v>
      </c>
      <c r="P246" s="24">
        <v>5000</v>
      </c>
      <c r="Q246" s="50" t="s">
        <v>147</v>
      </c>
      <c r="S246" s="55">
        <v>127</v>
      </c>
      <c r="T246" s="74">
        <f t="shared" si="14"/>
        <v>1693.3333333333333</v>
      </c>
      <c r="U246" s="45" t="s">
        <v>113</v>
      </c>
      <c r="V246" s="45"/>
      <c r="W246" s="45"/>
      <c r="X246" s="51">
        <v>1268</v>
      </c>
      <c r="Y246" t="s">
        <v>85</v>
      </c>
      <c r="AA246" s="66" t="s">
        <v>327</v>
      </c>
      <c r="AB246" t="s">
        <v>86</v>
      </c>
      <c r="AC246" t="s">
        <v>351</v>
      </c>
      <c r="AD246" s="51" t="s">
        <v>100</v>
      </c>
      <c r="AE246" t="s">
        <v>342</v>
      </c>
      <c r="AF246" s="116" t="s">
        <v>169</v>
      </c>
      <c r="AG246" s="38"/>
      <c r="AH246" s="51" t="s">
        <v>87</v>
      </c>
      <c r="AI246" t="s">
        <v>380</v>
      </c>
      <c r="AN246" s="44" t="str">
        <f>Project!$B$2</f>
        <v>Marine_Plastics_EMFF</v>
      </c>
    </row>
    <row r="247" spans="1:40" x14ac:dyDescent="0.3">
      <c r="A247" t="s">
        <v>56</v>
      </c>
      <c r="B247" t="str">
        <f>VLOOKUP(A247,Samples!$D$2:$E$12,2,FALSE)</f>
        <v>BE2021/03_MOW1_NI5_niskin</v>
      </c>
      <c r="C247" s="38" t="s">
        <v>102</v>
      </c>
      <c r="E247" t="s">
        <v>307</v>
      </c>
      <c r="F247" t="s">
        <v>294</v>
      </c>
      <c r="G247" s="53" t="str">
        <f t="shared" si="12"/>
        <v>2021-03_MOW1_Niskin_100µm_litter126</v>
      </c>
      <c r="J247" t="str">
        <f t="shared" si="13"/>
        <v>BE2021/03_MOW1_NI5_niskin_litter126</v>
      </c>
      <c r="K247" t="s">
        <v>311</v>
      </c>
      <c r="L247">
        <f>VLOOKUP(A247,Samples!$D$2:$G$12,4,FALSE)</f>
        <v>75</v>
      </c>
      <c r="M247" t="s">
        <v>322</v>
      </c>
      <c r="N247">
        <v>1</v>
      </c>
      <c r="O247" s="24">
        <v>100</v>
      </c>
      <c r="P247" s="24">
        <v>5000</v>
      </c>
      <c r="Q247" s="50" t="s">
        <v>147</v>
      </c>
      <c r="S247" s="55">
        <v>127</v>
      </c>
      <c r="T247" s="74">
        <f t="shared" si="14"/>
        <v>1693.3333333333333</v>
      </c>
      <c r="U247" s="45" t="s">
        <v>113</v>
      </c>
      <c r="V247" s="45"/>
      <c r="W247" s="45"/>
      <c r="X247" s="51">
        <v>2683</v>
      </c>
      <c r="Y247" t="s">
        <v>85</v>
      </c>
      <c r="AA247" s="66" t="s">
        <v>327</v>
      </c>
      <c r="AB247" t="s">
        <v>86</v>
      </c>
      <c r="AC247" t="s">
        <v>351</v>
      </c>
      <c r="AD247" s="51" t="s">
        <v>90</v>
      </c>
      <c r="AE247" t="s">
        <v>338</v>
      </c>
      <c r="AF247" s="116" t="s">
        <v>169</v>
      </c>
      <c r="AG247" s="38"/>
      <c r="AH247" s="51" t="s">
        <v>87</v>
      </c>
      <c r="AI247" t="s">
        <v>380</v>
      </c>
      <c r="AN247" s="44" t="str">
        <f>Project!$B$2</f>
        <v>Marine_Plastics_EMFF</v>
      </c>
    </row>
    <row r="248" spans="1:40" x14ac:dyDescent="0.3">
      <c r="A248" t="s">
        <v>56</v>
      </c>
      <c r="B248" t="str">
        <f>VLOOKUP(A248,Samples!$D$2:$E$12,2,FALSE)</f>
        <v>BE2021/03_MOW1_NI5_niskin</v>
      </c>
      <c r="C248" s="38" t="s">
        <v>102</v>
      </c>
      <c r="E248" t="s">
        <v>307</v>
      </c>
      <c r="F248" t="s">
        <v>295</v>
      </c>
      <c r="G248" s="53" t="str">
        <f t="shared" si="12"/>
        <v>2021-03_MOW1_Niskin_100µm_litter127</v>
      </c>
      <c r="J248" t="str">
        <f t="shared" si="13"/>
        <v>BE2021/03_MOW1_NI5_niskin_litter127</v>
      </c>
      <c r="K248" t="s">
        <v>311</v>
      </c>
      <c r="L248">
        <f>VLOOKUP(A248,Samples!$D$2:$G$12,4,FALSE)</f>
        <v>75</v>
      </c>
      <c r="M248" t="s">
        <v>322</v>
      </c>
      <c r="N248">
        <v>1</v>
      </c>
      <c r="O248" s="24">
        <v>100</v>
      </c>
      <c r="P248" s="24">
        <v>5000</v>
      </c>
      <c r="Q248" s="50" t="s">
        <v>147</v>
      </c>
      <c r="S248" s="55">
        <v>127</v>
      </c>
      <c r="T248" s="74">
        <f t="shared" si="14"/>
        <v>1693.3333333333333</v>
      </c>
      <c r="U248" s="45" t="s">
        <v>113</v>
      </c>
      <c r="V248" s="45"/>
      <c r="W248" s="45"/>
      <c r="X248" s="51">
        <v>1577</v>
      </c>
      <c r="Y248" t="s">
        <v>85</v>
      </c>
      <c r="AA248" s="66" t="s">
        <v>327</v>
      </c>
      <c r="AB248" t="s">
        <v>86</v>
      </c>
      <c r="AC248" t="s">
        <v>351</v>
      </c>
      <c r="AD248" s="51" t="s">
        <v>88</v>
      </c>
      <c r="AE248" t="s">
        <v>340</v>
      </c>
      <c r="AF248" s="116" t="s">
        <v>169</v>
      </c>
      <c r="AG248" s="38"/>
      <c r="AH248" s="51" t="s">
        <v>87</v>
      </c>
      <c r="AI248" t="s">
        <v>380</v>
      </c>
      <c r="AN248" s="44" t="str">
        <f>Project!$B$2</f>
        <v>Marine_Plastics_EMFF</v>
      </c>
    </row>
    <row r="249" spans="1:40" x14ac:dyDescent="0.3">
      <c r="A249" t="s">
        <v>56</v>
      </c>
      <c r="B249" t="str">
        <f>VLOOKUP(A249,Samples!$D$2:$E$12,2,FALSE)</f>
        <v>BE2021/03_MOW1_NI5_niskin</v>
      </c>
      <c r="C249" s="38" t="s">
        <v>102</v>
      </c>
      <c r="E249" t="s">
        <v>307</v>
      </c>
      <c r="F249" t="s">
        <v>296</v>
      </c>
      <c r="G249" s="53" t="str">
        <f t="shared" si="12"/>
        <v>2021-03_MOW1_Niskin_100µm_litter128</v>
      </c>
      <c r="J249" t="str">
        <f t="shared" si="13"/>
        <v>BE2021/03_MOW1_NI5_niskin_litter128</v>
      </c>
      <c r="K249" t="s">
        <v>311</v>
      </c>
      <c r="L249">
        <f>VLOOKUP(A249,Samples!$D$2:$G$12,4,FALSE)</f>
        <v>75</v>
      </c>
      <c r="M249" t="s">
        <v>322</v>
      </c>
      <c r="N249">
        <v>1</v>
      </c>
      <c r="O249" s="24">
        <v>100</v>
      </c>
      <c r="P249" s="24">
        <v>5000</v>
      </c>
      <c r="Q249" s="50" t="s">
        <v>147</v>
      </c>
      <c r="S249" s="55">
        <v>127</v>
      </c>
      <c r="T249" s="74">
        <f t="shared" si="14"/>
        <v>1693.3333333333333</v>
      </c>
      <c r="U249" s="45" t="s">
        <v>113</v>
      </c>
      <c r="V249" s="45"/>
      <c r="W249" s="45"/>
      <c r="X249" s="51">
        <v>777</v>
      </c>
      <c r="Y249" t="s">
        <v>85</v>
      </c>
      <c r="AA249" s="66" t="s">
        <v>327</v>
      </c>
      <c r="AB249" t="s">
        <v>86</v>
      </c>
      <c r="AC249" t="s">
        <v>351</v>
      </c>
      <c r="AD249" s="51" t="s">
        <v>103</v>
      </c>
      <c r="AE249" t="s">
        <v>339</v>
      </c>
      <c r="AF249" s="116" t="s">
        <v>168</v>
      </c>
      <c r="AG249" s="38"/>
      <c r="AH249" s="51" t="s">
        <v>87</v>
      </c>
      <c r="AI249" t="s">
        <v>380</v>
      </c>
      <c r="AN249" s="44" t="str">
        <f>Project!$B$2</f>
        <v>Marine_Plastics_EMFF</v>
      </c>
    </row>
    <row r="250" spans="1:40" x14ac:dyDescent="0.3">
      <c r="A250" t="s">
        <v>56</v>
      </c>
      <c r="B250" t="str">
        <f>VLOOKUP(A250,Samples!$D$2:$E$12,2,FALSE)</f>
        <v>BE2021/03_MOW1_NI5_niskin</v>
      </c>
      <c r="C250" s="38" t="s">
        <v>102</v>
      </c>
      <c r="E250" t="s">
        <v>307</v>
      </c>
      <c r="F250" t="s">
        <v>297</v>
      </c>
      <c r="G250" s="53" t="str">
        <f t="shared" si="12"/>
        <v>2021-03_MOW1_Niskin_100µm_litter129</v>
      </c>
      <c r="J250" t="str">
        <f t="shared" si="13"/>
        <v>BE2021/03_MOW1_NI5_niskin_litter129</v>
      </c>
      <c r="K250" t="s">
        <v>311</v>
      </c>
      <c r="L250">
        <f>VLOOKUP(A250,Samples!$D$2:$G$12,4,FALSE)</f>
        <v>75</v>
      </c>
      <c r="M250" t="s">
        <v>322</v>
      </c>
      <c r="N250">
        <v>1</v>
      </c>
      <c r="O250" s="24">
        <v>100</v>
      </c>
      <c r="P250" s="24">
        <v>5000</v>
      </c>
      <c r="Q250" s="50" t="s">
        <v>147</v>
      </c>
      <c r="S250" s="55">
        <v>127</v>
      </c>
      <c r="T250" s="74">
        <f t="shared" si="14"/>
        <v>1693.3333333333333</v>
      </c>
      <c r="U250" s="45" t="s">
        <v>113</v>
      </c>
      <c r="V250" s="45"/>
      <c r="W250" s="45"/>
      <c r="X250" s="51">
        <v>1930</v>
      </c>
      <c r="Y250" t="s">
        <v>85</v>
      </c>
      <c r="AA250" s="66" t="s">
        <v>327</v>
      </c>
      <c r="AB250" t="s">
        <v>86</v>
      </c>
      <c r="AC250" t="s">
        <v>351</v>
      </c>
      <c r="AD250" s="51" t="s">
        <v>103</v>
      </c>
      <c r="AE250" t="s">
        <v>339</v>
      </c>
      <c r="AF250" s="116" t="s">
        <v>169</v>
      </c>
      <c r="AG250" s="38"/>
      <c r="AH250" s="51" t="s">
        <v>87</v>
      </c>
      <c r="AI250" t="s">
        <v>380</v>
      </c>
      <c r="AN250" s="44" t="str">
        <f>Project!$B$2</f>
        <v>Marine_Plastics_EMFF</v>
      </c>
    </row>
    <row r="251" spans="1:40" x14ac:dyDescent="0.3">
      <c r="A251" t="s">
        <v>56</v>
      </c>
      <c r="B251" t="str">
        <f>VLOOKUP(A251,Samples!$D$2:$E$12,2,FALSE)</f>
        <v>BE2021/03_MOW1_NI5_niskin</v>
      </c>
      <c r="C251" s="38" t="s">
        <v>102</v>
      </c>
      <c r="E251" t="s">
        <v>307</v>
      </c>
      <c r="F251" t="s">
        <v>298</v>
      </c>
      <c r="G251" s="53" t="str">
        <f t="shared" si="12"/>
        <v>2021-03_MOW1_Niskin_100µm_litter130</v>
      </c>
      <c r="J251" t="str">
        <f t="shared" si="13"/>
        <v>BE2021/03_MOW1_NI5_niskin_litter130</v>
      </c>
      <c r="K251" t="s">
        <v>311</v>
      </c>
      <c r="L251">
        <f>VLOOKUP(A251,Samples!$D$2:$G$12,4,FALSE)</f>
        <v>75</v>
      </c>
      <c r="M251" t="s">
        <v>322</v>
      </c>
      <c r="N251">
        <v>1</v>
      </c>
      <c r="O251" s="24">
        <v>100</v>
      </c>
      <c r="P251" s="24">
        <v>5000</v>
      </c>
      <c r="Q251" s="50" t="s">
        <v>147</v>
      </c>
      <c r="S251" s="55">
        <v>127</v>
      </c>
      <c r="T251" s="74">
        <f t="shared" si="14"/>
        <v>1693.3333333333333</v>
      </c>
      <c r="U251" s="45" t="s">
        <v>113</v>
      </c>
      <c r="V251" s="45"/>
      <c r="W251" s="45"/>
      <c r="X251" s="51">
        <v>397</v>
      </c>
      <c r="Y251" t="s">
        <v>85</v>
      </c>
      <c r="AA251" s="66" t="s">
        <v>327</v>
      </c>
      <c r="AB251" t="s">
        <v>86</v>
      </c>
      <c r="AC251" t="s">
        <v>351</v>
      </c>
      <c r="AD251" s="51" t="s">
        <v>88</v>
      </c>
      <c r="AE251" t="s">
        <v>340</v>
      </c>
      <c r="AF251" s="116" t="s">
        <v>168</v>
      </c>
      <c r="AG251" s="38"/>
      <c r="AH251" s="51" t="s">
        <v>87</v>
      </c>
      <c r="AI251" t="s">
        <v>380</v>
      </c>
      <c r="AN251" s="44" t="str">
        <f>Project!$B$2</f>
        <v>Marine_Plastics_EMFF</v>
      </c>
    </row>
    <row r="252" spans="1:40" x14ac:dyDescent="0.3">
      <c r="A252" t="s">
        <v>56</v>
      </c>
      <c r="B252" t="str">
        <f>VLOOKUP(A252,Samples!$D$2:$E$12,2,FALSE)</f>
        <v>BE2021/03_MOW1_NI5_niskin</v>
      </c>
      <c r="C252" s="38" t="s">
        <v>102</v>
      </c>
      <c r="E252" t="s">
        <v>307</v>
      </c>
      <c r="F252" t="s">
        <v>299</v>
      </c>
      <c r="G252" s="53" t="str">
        <f t="shared" si="12"/>
        <v>2021-03_MOW1_Niskin_100µm_litter131</v>
      </c>
      <c r="J252" t="str">
        <f t="shared" si="13"/>
        <v>BE2021/03_MOW1_NI5_niskin_litter131</v>
      </c>
      <c r="K252" t="s">
        <v>311</v>
      </c>
      <c r="L252">
        <f>VLOOKUP(A252,Samples!$D$2:$G$12,4,FALSE)</f>
        <v>75</v>
      </c>
      <c r="M252" t="s">
        <v>322</v>
      </c>
      <c r="N252">
        <v>1</v>
      </c>
      <c r="O252" s="24">
        <v>100</v>
      </c>
      <c r="P252" s="24">
        <v>5000</v>
      </c>
      <c r="Q252" s="50" t="s">
        <v>147</v>
      </c>
      <c r="S252" s="55">
        <v>127</v>
      </c>
      <c r="T252" s="74">
        <f t="shared" si="14"/>
        <v>1693.3333333333333</v>
      </c>
      <c r="U252" s="45" t="s">
        <v>113</v>
      </c>
      <c r="V252" s="45"/>
      <c r="W252" s="45"/>
      <c r="X252" s="51">
        <v>145</v>
      </c>
      <c r="Y252" t="s">
        <v>85</v>
      </c>
      <c r="AA252" s="66" t="s">
        <v>327</v>
      </c>
      <c r="AB252" t="s">
        <v>89</v>
      </c>
      <c r="AC252" t="s">
        <v>349</v>
      </c>
      <c r="AD252" s="51" t="s">
        <v>103</v>
      </c>
      <c r="AE252" t="s">
        <v>339</v>
      </c>
      <c r="AF252" s="116" t="s">
        <v>170</v>
      </c>
      <c r="AG252" s="38"/>
      <c r="AH252" s="51" t="s">
        <v>87</v>
      </c>
      <c r="AI252" t="s">
        <v>380</v>
      </c>
      <c r="AN252" s="44" t="str">
        <f>Project!$B$2</f>
        <v>Marine_Plastics_EMFF</v>
      </c>
    </row>
    <row r="253" spans="1:40" x14ac:dyDescent="0.3">
      <c r="A253" t="s">
        <v>56</v>
      </c>
      <c r="B253" t="str">
        <f>VLOOKUP(A253,Samples!$D$2:$E$12,2,FALSE)</f>
        <v>BE2021/03_MOW1_NI5_niskin</v>
      </c>
      <c r="C253" s="38" t="s">
        <v>102</v>
      </c>
      <c r="E253" t="s">
        <v>307</v>
      </c>
      <c r="F253" t="s">
        <v>300</v>
      </c>
      <c r="G253" s="53" t="str">
        <f t="shared" si="12"/>
        <v>2021-03_MOW1_Niskin_100µm_litter132</v>
      </c>
      <c r="J253" t="str">
        <f t="shared" si="13"/>
        <v>BE2021/03_MOW1_NI5_niskin_litter132</v>
      </c>
      <c r="K253" t="s">
        <v>311</v>
      </c>
      <c r="L253">
        <f>VLOOKUP(A253,Samples!$D$2:$G$12,4,FALSE)</f>
        <v>75</v>
      </c>
      <c r="M253" t="s">
        <v>322</v>
      </c>
      <c r="N253">
        <v>1</v>
      </c>
      <c r="O253" s="24">
        <v>100</v>
      </c>
      <c r="P253" s="24">
        <v>5000</v>
      </c>
      <c r="Q253" s="50" t="s">
        <v>147</v>
      </c>
      <c r="S253" s="55">
        <v>127</v>
      </c>
      <c r="T253" s="74">
        <f t="shared" si="14"/>
        <v>1693.3333333333333</v>
      </c>
      <c r="U253" s="45" t="s">
        <v>113</v>
      </c>
      <c r="V253" s="45"/>
      <c r="W253" s="45"/>
      <c r="X253" s="51">
        <v>287</v>
      </c>
      <c r="Y253" t="s">
        <v>85</v>
      </c>
      <c r="AA253" s="66" t="s">
        <v>327</v>
      </c>
      <c r="AB253" t="s">
        <v>86</v>
      </c>
      <c r="AC253" t="s">
        <v>351</v>
      </c>
      <c r="AD253" s="51" t="s">
        <v>90</v>
      </c>
      <c r="AE253" t="s">
        <v>338</v>
      </c>
      <c r="AF253" s="116" t="s">
        <v>170</v>
      </c>
      <c r="AG253" s="38"/>
      <c r="AH253" s="51" t="s">
        <v>87</v>
      </c>
      <c r="AI253" t="s">
        <v>380</v>
      </c>
      <c r="AN253" s="44" t="str">
        <f>Project!$B$2</f>
        <v>Marine_Plastics_EMFF</v>
      </c>
    </row>
    <row r="254" spans="1:40" x14ac:dyDescent="0.3">
      <c r="A254" t="s">
        <v>56</v>
      </c>
      <c r="B254" t="str">
        <f>VLOOKUP(A254,Samples!$D$2:$E$12,2,FALSE)</f>
        <v>BE2021/03_MOW1_NI5_niskin</v>
      </c>
      <c r="C254" s="38" t="s">
        <v>102</v>
      </c>
      <c r="E254" t="s">
        <v>307</v>
      </c>
      <c r="F254" t="s">
        <v>301</v>
      </c>
      <c r="G254" s="53" t="str">
        <f t="shared" si="12"/>
        <v>2021-03_MOW1_Niskin_100µm_litter133</v>
      </c>
      <c r="J254" t="str">
        <f t="shared" si="13"/>
        <v>BE2021/03_MOW1_NI5_niskin_litter133</v>
      </c>
      <c r="K254" t="s">
        <v>311</v>
      </c>
      <c r="L254">
        <f>VLOOKUP(A254,Samples!$D$2:$G$12,4,FALSE)</f>
        <v>75</v>
      </c>
      <c r="M254" t="s">
        <v>322</v>
      </c>
      <c r="N254">
        <v>1</v>
      </c>
      <c r="O254" s="24">
        <v>100</v>
      </c>
      <c r="P254" s="24">
        <v>5000</v>
      </c>
      <c r="Q254" s="50" t="s">
        <v>147</v>
      </c>
      <c r="S254" s="55">
        <v>127</v>
      </c>
      <c r="T254" s="74">
        <f t="shared" si="14"/>
        <v>1693.3333333333333</v>
      </c>
      <c r="U254" s="45" t="s">
        <v>113</v>
      </c>
      <c r="V254" s="45"/>
      <c r="W254" s="45"/>
      <c r="X254" s="51">
        <v>1427</v>
      </c>
      <c r="Y254" t="s">
        <v>85</v>
      </c>
      <c r="AA254" s="66" t="s">
        <v>327</v>
      </c>
      <c r="AB254" t="s">
        <v>86</v>
      </c>
      <c r="AC254" t="s">
        <v>351</v>
      </c>
      <c r="AD254" s="51" t="s">
        <v>90</v>
      </c>
      <c r="AE254" t="s">
        <v>338</v>
      </c>
      <c r="AF254" s="116" t="s">
        <v>169</v>
      </c>
      <c r="AG254" s="38"/>
      <c r="AH254" s="51" t="s">
        <v>87</v>
      </c>
      <c r="AI254" t="s">
        <v>380</v>
      </c>
      <c r="AN254" s="44" t="str">
        <f>Project!$B$2</f>
        <v>Marine_Plastics_EMFF</v>
      </c>
    </row>
    <row r="255" spans="1:40" x14ac:dyDescent="0.3">
      <c r="A255" t="s">
        <v>56</v>
      </c>
      <c r="B255" t="str">
        <f>VLOOKUP(A255,Samples!$D$2:$E$12,2,FALSE)</f>
        <v>BE2021/03_MOW1_NI5_niskin</v>
      </c>
      <c r="C255" s="38" t="s">
        <v>102</v>
      </c>
      <c r="E255" t="s">
        <v>307</v>
      </c>
      <c r="F255" t="s">
        <v>302</v>
      </c>
      <c r="G255" s="53" t="str">
        <f t="shared" si="12"/>
        <v>2021-03_MOW1_Niskin_100µm_litter134</v>
      </c>
      <c r="J255" t="str">
        <f t="shared" si="13"/>
        <v>BE2021/03_MOW1_NI5_niskin_litter134</v>
      </c>
      <c r="K255" t="s">
        <v>311</v>
      </c>
      <c r="L255">
        <f>VLOOKUP(A255,Samples!$D$2:$G$12,4,FALSE)</f>
        <v>75</v>
      </c>
      <c r="M255" t="s">
        <v>322</v>
      </c>
      <c r="N255">
        <v>1</v>
      </c>
      <c r="O255" s="24">
        <v>100</v>
      </c>
      <c r="P255" s="24">
        <v>5000</v>
      </c>
      <c r="Q255" s="50" t="s">
        <v>147</v>
      </c>
      <c r="S255" s="55">
        <v>127</v>
      </c>
      <c r="T255" s="74">
        <f t="shared" si="14"/>
        <v>1693.3333333333333</v>
      </c>
      <c r="U255" s="45" t="s">
        <v>113</v>
      </c>
      <c r="V255" s="45"/>
      <c r="W255" s="45"/>
      <c r="X255" s="51">
        <v>1726</v>
      </c>
      <c r="Y255" t="s">
        <v>85</v>
      </c>
      <c r="AA255" s="66" t="s">
        <v>327</v>
      </c>
      <c r="AB255" t="s">
        <v>86</v>
      </c>
      <c r="AC255" t="s">
        <v>351</v>
      </c>
      <c r="AD255" s="51" t="s">
        <v>88</v>
      </c>
      <c r="AE255" t="s">
        <v>340</v>
      </c>
      <c r="AF255" s="116" t="s">
        <v>169</v>
      </c>
      <c r="AG255" s="38"/>
      <c r="AH255" s="51" t="s">
        <v>87</v>
      </c>
      <c r="AI255" t="s">
        <v>380</v>
      </c>
      <c r="AN255" s="44" t="str">
        <f>Project!$B$2</f>
        <v>Marine_Plastics_EMFF</v>
      </c>
    </row>
    <row r="256" spans="1:40" x14ac:dyDescent="0.3">
      <c r="A256" t="s">
        <v>56</v>
      </c>
      <c r="B256" t="str">
        <f>VLOOKUP(A256,Samples!$D$2:$E$12,2,FALSE)</f>
        <v>BE2021/03_MOW1_NI5_niskin</v>
      </c>
      <c r="C256" s="38" t="s">
        <v>102</v>
      </c>
      <c r="E256" t="s">
        <v>307</v>
      </c>
      <c r="F256" t="s">
        <v>303</v>
      </c>
      <c r="G256" s="53" t="str">
        <f t="shared" si="12"/>
        <v>2021-03_MOW1_Niskin_100µm_litter135</v>
      </c>
      <c r="J256" t="str">
        <f t="shared" si="13"/>
        <v>BE2021/03_MOW1_NI5_niskin_litter135</v>
      </c>
      <c r="K256" t="s">
        <v>311</v>
      </c>
      <c r="L256">
        <f>VLOOKUP(A256,Samples!$D$2:$G$12,4,FALSE)</f>
        <v>75</v>
      </c>
      <c r="M256" t="s">
        <v>322</v>
      </c>
      <c r="N256">
        <v>1</v>
      </c>
      <c r="O256" s="24">
        <v>100</v>
      </c>
      <c r="P256" s="24">
        <v>5000</v>
      </c>
      <c r="Q256" s="50" t="s">
        <v>147</v>
      </c>
      <c r="S256" s="55">
        <v>127</v>
      </c>
      <c r="T256" s="74">
        <f t="shared" si="14"/>
        <v>1693.3333333333333</v>
      </c>
      <c r="U256" s="45" t="s">
        <v>113</v>
      </c>
      <c r="V256" s="45"/>
      <c r="W256" s="45"/>
      <c r="X256" s="51">
        <v>907</v>
      </c>
      <c r="Y256" t="s">
        <v>85</v>
      </c>
      <c r="AA256" s="66" t="s">
        <v>327</v>
      </c>
      <c r="AB256" t="s">
        <v>86</v>
      </c>
      <c r="AC256" t="s">
        <v>351</v>
      </c>
      <c r="AD256" s="51" t="s">
        <v>103</v>
      </c>
      <c r="AE256" t="s">
        <v>339</v>
      </c>
      <c r="AF256" s="116" t="s">
        <v>168</v>
      </c>
      <c r="AG256" s="38"/>
      <c r="AH256" s="51" t="s">
        <v>87</v>
      </c>
      <c r="AI256" t="s">
        <v>380</v>
      </c>
      <c r="AN256" s="44" t="str">
        <f>Project!$B$2</f>
        <v>Marine_Plastics_EMFF</v>
      </c>
    </row>
    <row r="257" spans="1:40" x14ac:dyDescent="0.3">
      <c r="A257" t="s">
        <v>56</v>
      </c>
      <c r="B257" t="str">
        <f>VLOOKUP(A257,Samples!$D$2:$E$12,2,FALSE)</f>
        <v>BE2021/03_MOW1_NI5_niskin</v>
      </c>
      <c r="C257" s="38" t="s">
        <v>102</v>
      </c>
      <c r="E257" t="s">
        <v>307</v>
      </c>
      <c r="F257" t="s">
        <v>304</v>
      </c>
      <c r="G257" s="53" t="str">
        <f t="shared" si="12"/>
        <v>2021-03_MOW1_Niskin_100µm_litter136</v>
      </c>
      <c r="J257" t="str">
        <f t="shared" si="13"/>
        <v>BE2021/03_MOW1_NI5_niskin_litter136</v>
      </c>
      <c r="K257" t="s">
        <v>311</v>
      </c>
      <c r="L257">
        <f>VLOOKUP(A257,Samples!$D$2:$G$12,4,FALSE)</f>
        <v>75</v>
      </c>
      <c r="M257" t="s">
        <v>322</v>
      </c>
      <c r="N257">
        <v>1</v>
      </c>
      <c r="O257" s="24">
        <v>100</v>
      </c>
      <c r="P257" s="24">
        <v>5000</v>
      </c>
      <c r="Q257" s="50" t="s">
        <v>147</v>
      </c>
      <c r="S257" s="55">
        <v>127</v>
      </c>
      <c r="T257" s="74">
        <f t="shared" si="14"/>
        <v>1693.3333333333333</v>
      </c>
      <c r="U257" s="45" t="s">
        <v>113</v>
      </c>
      <c r="V257" s="45"/>
      <c r="W257" s="45"/>
      <c r="X257" s="51">
        <v>752</v>
      </c>
      <c r="Y257" t="s">
        <v>85</v>
      </c>
      <c r="AA257" s="66" t="s">
        <v>327</v>
      </c>
      <c r="AB257" t="s">
        <v>86</v>
      </c>
      <c r="AC257" t="s">
        <v>351</v>
      </c>
      <c r="AD257" s="51" t="s">
        <v>103</v>
      </c>
      <c r="AE257" t="s">
        <v>339</v>
      </c>
      <c r="AF257" s="116" t="s">
        <v>170</v>
      </c>
      <c r="AG257" s="38"/>
      <c r="AH257" s="51" t="s">
        <v>87</v>
      </c>
      <c r="AI257" t="s">
        <v>380</v>
      </c>
      <c r="AN257" s="44" t="str">
        <f>Project!$B$2</f>
        <v>Marine_Plastics_EMFF</v>
      </c>
    </row>
    <row r="258" spans="1:40" s="32" customFormat="1" x14ac:dyDescent="0.3">
      <c r="A258" s="32" t="s">
        <v>56</v>
      </c>
      <c r="B258" t="str">
        <f>VLOOKUP(A258,Samples!$D$2:$E$12,2,FALSE)</f>
        <v>BE2021/03_MOW1_NI5_niskin</v>
      </c>
      <c r="C258" s="49" t="s">
        <v>102</v>
      </c>
      <c r="D258"/>
      <c r="E258" t="s">
        <v>307</v>
      </c>
      <c r="F258" t="s">
        <v>305</v>
      </c>
      <c r="G258" s="53" t="str">
        <f t="shared" si="12"/>
        <v>2021-03_MOW1_Niskin_100µm_litter138</v>
      </c>
      <c r="J258" t="str">
        <f t="shared" si="13"/>
        <v>BE2021/03_MOW1_NI5_niskin_litter138</v>
      </c>
      <c r="K258" t="s">
        <v>311</v>
      </c>
      <c r="L258">
        <f>VLOOKUP(A258,Samples!$D$2:$G$12,4,FALSE)</f>
        <v>75</v>
      </c>
      <c r="M258" t="s">
        <v>322</v>
      </c>
      <c r="N258">
        <v>1</v>
      </c>
      <c r="O258" s="24">
        <v>100</v>
      </c>
      <c r="P258" s="24">
        <v>5000</v>
      </c>
      <c r="Q258" s="50" t="s">
        <v>147</v>
      </c>
      <c r="R258" s="63"/>
      <c r="S258" s="55">
        <v>127</v>
      </c>
      <c r="T258" s="74">
        <f t="shared" si="14"/>
        <v>1693.3333333333333</v>
      </c>
      <c r="U258" s="45" t="s">
        <v>113</v>
      </c>
      <c r="V258" s="45"/>
      <c r="W258" s="45"/>
      <c r="X258" s="52">
        <v>535</v>
      </c>
      <c r="Y258" t="s">
        <v>85</v>
      </c>
      <c r="Z258" s="36"/>
      <c r="AA258" s="66" t="s">
        <v>327</v>
      </c>
      <c r="AB258" s="32" t="s">
        <v>86</v>
      </c>
      <c r="AC258" t="s">
        <v>351</v>
      </c>
      <c r="AD258" s="52" t="s">
        <v>90</v>
      </c>
      <c r="AE258" t="s">
        <v>338</v>
      </c>
      <c r="AF258" s="116" t="s">
        <v>168</v>
      </c>
      <c r="AG258" s="49"/>
      <c r="AH258" s="52" t="s">
        <v>87</v>
      </c>
      <c r="AI258" t="s">
        <v>380</v>
      </c>
      <c r="AJ258" s="52"/>
      <c r="AL258" s="52"/>
      <c r="AN258" s="44" t="str">
        <f>Project!$B$2</f>
        <v>Marine_Plastics_EMFF</v>
      </c>
    </row>
  </sheetData>
  <dataValidations count="1">
    <dataValidation type="list" allowBlank="1" showInputMessage="1" showErrorMessage="1" sqref="U2:W258" xr:uid="{84CB60B5-2884-43FE-A631-BB9E3EFD5978}">
      <formula1>Unit</formula1>
    </dataValidation>
  </dataValidations>
  <hyperlinks>
    <hyperlink ref="Q2:Q258" r:id="rId1" tooltip="Click to view SW details in a new Tab.." display="javascript:__doPostBack('ctl00$MainContent$myResultControl$tbResults$ct55$ct55$ct55$ctl95$btCode','')" xr:uid="{ECBA291B-9C1F-4CDF-9350-45993477BEB6}"/>
  </hyperlinks>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D66FE-45A6-4FC7-A767-808B9D2C50C5}">
  <dimension ref="A1:Q8"/>
  <sheetViews>
    <sheetView zoomScale="80" zoomScaleNormal="80" workbookViewId="0">
      <selection activeCell="Z8" sqref="Z8"/>
    </sheetView>
  </sheetViews>
  <sheetFormatPr defaultColWidth="11.44140625" defaultRowHeight="14.4" x14ac:dyDescent="0.3"/>
  <cols>
    <col min="1" max="1" width="20.33203125" customWidth="1"/>
    <col min="5" max="5" width="15" customWidth="1"/>
    <col min="10" max="10" width="13.21875" customWidth="1"/>
    <col min="11" max="11" width="61.6640625" bestFit="1" customWidth="1"/>
    <col min="13" max="13" width="69.5546875" customWidth="1"/>
    <col min="14" max="14" width="18.21875" bestFit="1" customWidth="1"/>
    <col min="15" max="15" width="18.21875" customWidth="1"/>
    <col min="16" max="16" width="16.21875" customWidth="1"/>
    <col min="17" max="17" width="12.44140625" customWidth="1"/>
  </cols>
  <sheetData>
    <row r="1" spans="1:17" s="10" customFormat="1" ht="28.2" thickBot="1" x14ac:dyDescent="0.35">
      <c r="A1" s="79" t="s">
        <v>117</v>
      </c>
      <c r="B1" s="79" t="s">
        <v>118</v>
      </c>
      <c r="C1" s="79" t="s">
        <v>77</v>
      </c>
      <c r="D1" s="79" t="s">
        <v>368</v>
      </c>
      <c r="E1" s="79" t="s">
        <v>119</v>
      </c>
      <c r="F1" s="118" t="s">
        <v>336</v>
      </c>
      <c r="G1" s="118" t="s">
        <v>337</v>
      </c>
      <c r="H1" s="79" t="s">
        <v>120</v>
      </c>
      <c r="I1" s="79" t="s">
        <v>121</v>
      </c>
      <c r="J1" s="85" t="s">
        <v>332</v>
      </c>
      <c r="K1" s="119" t="s">
        <v>122</v>
      </c>
      <c r="L1" s="85" t="s">
        <v>333</v>
      </c>
      <c r="M1" s="79" t="s">
        <v>123</v>
      </c>
      <c r="N1" s="85" t="s">
        <v>124</v>
      </c>
      <c r="O1" s="85" t="s">
        <v>334</v>
      </c>
      <c r="P1" s="79" t="s">
        <v>125</v>
      </c>
      <c r="Q1" s="85" t="s">
        <v>335</v>
      </c>
    </row>
    <row r="2" spans="1:17" s="87" customFormat="1" x14ac:dyDescent="0.3">
      <c r="A2" s="120" t="s">
        <v>394</v>
      </c>
      <c r="B2" s="121" t="s">
        <v>147</v>
      </c>
      <c r="C2" s="122" t="s">
        <v>396</v>
      </c>
      <c r="D2" s="123"/>
      <c r="E2" s="120" t="s">
        <v>331</v>
      </c>
      <c r="F2" s="120">
        <v>100</v>
      </c>
      <c r="G2" s="120">
        <v>5000</v>
      </c>
      <c r="H2" s="124" t="s">
        <v>159</v>
      </c>
      <c r="K2" s="124" t="s">
        <v>152</v>
      </c>
      <c r="L2" s="125" t="s">
        <v>153</v>
      </c>
      <c r="M2" s="124" t="s">
        <v>161</v>
      </c>
      <c r="N2" s="124" t="s">
        <v>162</v>
      </c>
      <c r="O2" s="126" t="s">
        <v>151</v>
      </c>
      <c r="P2" s="127" t="s">
        <v>148</v>
      </c>
      <c r="Q2" s="127" t="s">
        <v>160</v>
      </c>
    </row>
    <row r="3" spans="1:17" s="87" customFormat="1" x14ac:dyDescent="0.3">
      <c r="A3" s="120" t="s">
        <v>384</v>
      </c>
      <c r="B3" s="121" t="s">
        <v>147</v>
      </c>
      <c r="C3" s="124" t="s">
        <v>85</v>
      </c>
      <c r="D3" s="128"/>
      <c r="E3" s="120" t="s">
        <v>331</v>
      </c>
      <c r="F3" s="120">
        <v>100</v>
      </c>
      <c r="G3" s="120">
        <v>5000</v>
      </c>
      <c r="H3" s="124" t="s">
        <v>159</v>
      </c>
      <c r="K3" s="124" t="s">
        <v>152</v>
      </c>
      <c r="L3" s="125" t="s">
        <v>153</v>
      </c>
      <c r="M3" s="124" t="s">
        <v>161</v>
      </c>
      <c r="N3" s="124" t="s">
        <v>162</v>
      </c>
      <c r="O3" s="126" t="s">
        <v>151</v>
      </c>
      <c r="P3" s="127" t="s">
        <v>148</v>
      </c>
      <c r="Q3" s="127" t="s">
        <v>160</v>
      </c>
    </row>
    <row r="4" spans="1:17" s="87" customFormat="1" x14ac:dyDescent="0.3">
      <c r="A4" s="120" t="s">
        <v>128</v>
      </c>
      <c r="B4" s="121" t="s">
        <v>147</v>
      </c>
      <c r="C4" s="128"/>
      <c r="D4" s="128"/>
      <c r="E4" s="120" t="s">
        <v>331</v>
      </c>
      <c r="F4" s="120">
        <v>100</v>
      </c>
      <c r="G4" s="120">
        <v>5000</v>
      </c>
      <c r="H4" s="124" t="s">
        <v>159</v>
      </c>
      <c r="K4" s="124" t="s">
        <v>152</v>
      </c>
      <c r="L4" s="125" t="s">
        <v>153</v>
      </c>
      <c r="M4" s="124" t="s">
        <v>161</v>
      </c>
      <c r="N4" s="124" t="s">
        <v>162</v>
      </c>
      <c r="O4" s="126" t="s">
        <v>151</v>
      </c>
      <c r="P4" s="127" t="s">
        <v>148</v>
      </c>
      <c r="Q4" s="127" t="s">
        <v>160</v>
      </c>
    </row>
    <row r="5" spans="1:17" s="87" customFormat="1" x14ac:dyDescent="0.3">
      <c r="A5" s="120" t="s">
        <v>129</v>
      </c>
      <c r="B5" s="121" t="s">
        <v>147</v>
      </c>
      <c r="C5" s="128"/>
      <c r="D5" s="128"/>
      <c r="E5" s="120" t="s">
        <v>331</v>
      </c>
      <c r="F5" s="120">
        <v>100</v>
      </c>
      <c r="G5" s="120">
        <v>5000</v>
      </c>
      <c r="H5" s="124" t="s">
        <v>159</v>
      </c>
      <c r="K5" s="124" t="s">
        <v>152</v>
      </c>
      <c r="L5" s="125" t="s">
        <v>153</v>
      </c>
      <c r="M5" s="124" t="s">
        <v>161</v>
      </c>
      <c r="N5" s="124" t="s">
        <v>162</v>
      </c>
      <c r="O5" s="126" t="s">
        <v>151</v>
      </c>
      <c r="P5" s="127" t="s">
        <v>148</v>
      </c>
      <c r="Q5" s="127" t="s">
        <v>160</v>
      </c>
    </row>
    <row r="6" spans="1:17" s="87" customFormat="1" x14ac:dyDescent="0.3">
      <c r="A6" s="120" t="s">
        <v>130</v>
      </c>
      <c r="B6" s="121" t="s">
        <v>147</v>
      </c>
      <c r="C6" s="128"/>
      <c r="D6" s="128"/>
      <c r="E6" s="120" t="s">
        <v>331</v>
      </c>
      <c r="F6" s="120">
        <v>100</v>
      </c>
      <c r="G6" s="120">
        <v>5000</v>
      </c>
      <c r="H6" s="124" t="s">
        <v>159</v>
      </c>
      <c r="K6" s="124" t="s">
        <v>152</v>
      </c>
      <c r="L6" s="125" t="s">
        <v>153</v>
      </c>
      <c r="M6" s="124" t="s">
        <v>161</v>
      </c>
      <c r="N6" s="124" t="s">
        <v>162</v>
      </c>
      <c r="O6" s="126" t="s">
        <v>151</v>
      </c>
      <c r="P6" s="127" t="s">
        <v>148</v>
      </c>
      <c r="Q6" s="127" t="s">
        <v>160</v>
      </c>
    </row>
    <row r="7" spans="1:17" s="87" customFormat="1" x14ac:dyDescent="0.3">
      <c r="A7" s="120" t="s">
        <v>395</v>
      </c>
      <c r="B7" s="121" t="s">
        <v>147</v>
      </c>
      <c r="C7" s="128"/>
      <c r="D7" s="128"/>
      <c r="E7" s="120" t="s">
        <v>331</v>
      </c>
      <c r="F7" s="120">
        <v>100</v>
      </c>
      <c r="G7" s="120">
        <v>5000</v>
      </c>
      <c r="H7" s="124" t="s">
        <v>159</v>
      </c>
      <c r="K7" s="124" t="s">
        <v>152</v>
      </c>
      <c r="L7" s="125" t="s">
        <v>153</v>
      </c>
      <c r="M7" s="124" t="s">
        <v>161</v>
      </c>
      <c r="N7" s="124" t="s">
        <v>162</v>
      </c>
      <c r="O7" s="126" t="s">
        <v>151</v>
      </c>
      <c r="P7" s="128" t="s">
        <v>149</v>
      </c>
      <c r="Q7" s="128" t="s">
        <v>150</v>
      </c>
    </row>
    <row r="8" spans="1:17" s="87" customFormat="1" ht="106.2" x14ac:dyDescent="0.3">
      <c r="A8" s="129" t="s">
        <v>131</v>
      </c>
      <c r="B8" s="121" t="s">
        <v>147</v>
      </c>
      <c r="C8" s="128"/>
      <c r="D8" s="128"/>
      <c r="E8" s="120" t="s">
        <v>331</v>
      </c>
      <c r="F8" s="120">
        <v>100</v>
      </c>
      <c r="G8" s="120">
        <v>5000</v>
      </c>
      <c r="H8" s="124" t="s">
        <v>159</v>
      </c>
      <c r="I8" s="128"/>
      <c r="J8" s="128"/>
      <c r="K8" s="130" t="s">
        <v>406</v>
      </c>
      <c r="L8" s="130" t="s">
        <v>406</v>
      </c>
      <c r="M8" s="122" t="s">
        <v>405</v>
      </c>
      <c r="N8" s="124" t="s">
        <v>162</v>
      </c>
      <c r="O8" s="126" t="s">
        <v>151</v>
      </c>
      <c r="P8" s="127" t="s">
        <v>397</v>
      </c>
      <c r="Q8" s="127" t="s">
        <v>398</v>
      </c>
    </row>
  </sheetData>
  <phoneticPr fontId="9" type="noConversion"/>
  <dataValidations count="2">
    <dataValidation type="list" allowBlank="1" showInputMessage="1" showErrorMessage="1" sqref="IW2:IW8 WVI2:WVI8 WLM2:WLM8 WBQ2:WBQ8 VRU2:VRU8 VHY2:VHY8 UYC2:UYC8 UOG2:UOG8 UEK2:UEK8 TUO2:TUO8 TKS2:TKS8 TAW2:TAW8 SRA2:SRA8 SHE2:SHE8 RXI2:RXI8 RNM2:RNM8 RDQ2:RDQ8 QTU2:QTU8 QJY2:QJY8 QAC2:QAC8 PQG2:PQG8 PGK2:PGK8 OWO2:OWO8 OMS2:OMS8 OCW2:OCW8 NTA2:NTA8 NJE2:NJE8 MZI2:MZI8 MPM2:MPM8 MFQ2:MFQ8 LVU2:LVU8 LLY2:LLY8 LCC2:LCC8 KSG2:KSG8 KIK2:KIK8 JYO2:JYO8 JOS2:JOS8 JEW2:JEW8 IVA2:IVA8 ILE2:ILE8 IBI2:IBI8 HRM2:HRM8 HHQ2:HHQ8 GXU2:GXU8 GNY2:GNY8 GEC2:GEC8 FUG2:FUG8 FKK2:FKK8 FAO2:FAO8 EQS2:EQS8 EGW2:EGW8 DXA2:DXA8 DNE2:DNE8 DDI2:DDI8 CTM2:CTM8 CJQ2:CJQ8 BZU2:BZU8 BPY2:BPY8 BGC2:BGC8 AWG2:AWG8 AMK2:AMK8 ACO2:ACO8 SS2:SS8 H2:H8" xr:uid="{77649652-5C68-4277-AF91-18853AF435C0}">
      <formula1>Preservation_name</formula1>
    </dataValidation>
    <dataValidation type="list" allowBlank="1" showInputMessage="1" showErrorMessage="1" sqref="IU2:IU8 WVG2:WVG8 WLK2:WLK8 WBO2:WBO8 VRS2:VRS8 VHW2:VHW8 UYA2:UYA8 UOE2:UOE8 UEI2:UEI8 TUM2:TUM8 TKQ2:TKQ8 TAU2:TAU8 SQY2:SQY8 SHC2:SHC8 RXG2:RXG8 RNK2:RNK8 RDO2:RDO8 QTS2:QTS8 QJW2:QJW8 QAA2:QAA8 PQE2:PQE8 PGI2:PGI8 OWM2:OWM8 OMQ2:OMQ8 OCU2:OCU8 NSY2:NSY8 NJC2:NJC8 MZG2:MZG8 MPK2:MPK8 MFO2:MFO8 LVS2:LVS8 LLW2:LLW8 LCA2:LCA8 KSE2:KSE8 KII2:KII8 JYM2:JYM8 JOQ2:JOQ8 JEU2:JEU8 IUY2:IUY8 ILC2:ILC8 IBG2:IBG8 HRK2:HRK8 HHO2:HHO8 GXS2:GXS8 GNW2:GNW8 GEA2:GEA8 FUE2:FUE8 FKI2:FKI8 FAM2:FAM8 EQQ2:EQQ8 EGU2:EGU8 DWY2:DWY8 DNC2:DNC8 DDG2:DDG8 CTK2:CTK8 CJO2:CJO8 BZS2:BZS8 BPW2:BPW8 BGA2:BGA8 AWE2:AWE8 AMI2:AMI8 ACM2:ACM8 SQ2:SQ8 C2:D8" xr:uid="{E9C67B85-12C3-4FCD-AF2C-825436836937}">
      <formula1>Unit</formula1>
    </dataValidation>
  </dataValidations>
  <hyperlinks>
    <hyperlink ref="B2" r:id="rId1" tooltip="Click to view SW details in a new Tab.." display="javascript:__doPostBack('ctl00$MainContent$myResultControl$tbResults$ct55$ct55$ct55$ctl95$btCode','')" xr:uid="{244F88DF-5C10-4CB4-B545-428AED090047}"/>
    <hyperlink ref="B3:B8" r:id="rId2" tooltip="Click to view SW details in a new Tab.." display="javascript:__doPostBack('ctl00$MainContent$myResultControl$tbResults$ct55$ct55$ct55$ctl95$btCode','')" xr:uid="{84470F0F-B4D9-46D0-B129-8556E2E62206}"/>
    <hyperlink ref="L2" r:id="rId3" tooltip="Click to view FF-GF-1.2 details in a new Tab.." display="javascript:__doPostBack('ctl00$MainContent$myResultControl$tbResults$ct201$ct201$ct201$ctl33$btCode','')" xr:uid="{6BCCA2AF-B050-40BF-BF6A-135FFAAFA796}"/>
    <hyperlink ref="L3:L7" r:id="rId4" tooltip="Click to view FF-GF-1.2 details in a new Tab.." display="javascript:__doPostBack('ctl00$MainContent$myResultControl$tbResults$ct201$ct201$ct201$ctl33$btCode','')" xr:uid="{7C14ECED-4546-45CC-8271-C8258CE4AFF8}"/>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4CA3D-C079-4180-8F51-ED61C7520388}">
  <dimension ref="A1:G12"/>
  <sheetViews>
    <sheetView zoomScale="90" zoomScaleNormal="90" workbookViewId="0">
      <selection activeCell="J9" sqref="J9"/>
    </sheetView>
  </sheetViews>
  <sheetFormatPr defaultColWidth="11.44140625" defaultRowHeight="14.4" x14ac:dyDescent="0.3"/>
  <cols>
    <col min="1" max="1" width="17" bestFit="1" customWidth="1"/>
    <col min="2" max="2" width="33.21875" customWidth="1"/>
    <col min="6" max="6" width="15" customWidth="1"/>
  </cols>
  <sheetData>
    <row r="1" spans="1:7" ht="40.200000000000003" thickBot="1" x14ac:dyDescent="0.35">
      <c r="A1" s="81" t="s">
        <v>76</v>
      </c>
      <c r="B1" s="81" t="s">
        <v>14</v>
      </c>
      <c r="C1" s="78" t="s">
        <v>126</v>
      </c>
      <c r="D1" s="77" t="s">
        <v>132</v>
      </c>
      <c r="E1" s="79" t="s">
        <v>133</v>
      </c>
      <c r="F1" s="131" t="s">
        <v>134</v>
      </c>
      <c r="G1" s="131" t="s">
        <v>135</v>
      </c>
    </row>
    <row r="2" spans="1:7" ht="16.2" customHeight="1" x14ac:dyDescent="0.3">
      <c r="A2" s="41" t="str">
        <f>'[1]Analytical method'!$B$2</f>
        <v>TotalCount (WW)</v>
      </c>
      <c r="B2" s="59" t="str">
        <f>Samples!E2</f>
        <v>BE2021/03_W05_GPUMP_Inlet1</v>
      </c>
      <c r="C2" s="132">
        <v>2.8</v>
      </c>
      <c r="D2" s="72"/>
      <c r="E2" s="73"/>
      <c r="F2" s="42" t="s">
        <v>407</v>
      </c>
      <c r="G2" s="42" t="s">
        <v>401</v>
      </c>
    </row>
    <row r="3" spans="1:7" ht="16.2" customHeight="1" x14ac:dyDescent="0.3">
      <c r="A3" s="41" t="str">
        <f>'[1]Analytical method'!$B$2</f>
        <v>TotalCount (WW)</v>
      </c>
      <c r="B3" s="59" t="str">
        <f>Samples!E3</f>
        <v>BE2021/03_W05_GPUMP_Inlet2</v>
      </c>
      <c r="C3">
        <v>2.8</v>
      </c>
      <c r="F3" s="42" t="s">
        <v>407</v>
      </c>
      <c r="G3" s="42" t="s">
        <v>401</v>
      </c>
    </row>
    <row r="4" spans="1:7" ht="16.2" customHeight="1" x14ac:dyDescent="0.3">
      <c r="A4" s="41" t="str">
        <f>'[1]Analytical method'!$B$2</f>
        <v>TotalCount (WW)</v>
      </c>
      <c r="B4" s="59" t="str">
        <f>Samples!E4</f>
        <v>BE2021/03_W05_GPUMP_Inlet3</v>
      </c>
      <c r="C4">
        <v>2.8</v>
      </c>
      <c r="F4" s="42" t="s">
        <v>407</v>
      </c>
      <c r="G4" s="42" t="s">
        <v>401</v>
      </c>
    </row>
    <row r="5" spans="1:7" ht="16.2" customHeight="1" x14ac:dyDescent="0.3">
      <c r="A5" s="41" t="str">
        <f>'[1]Analytical method'!$B$2</f>
        <v>TotalCount (WW)</v>
      </c>
      <c r="B5" s="59" t="str">
        <f>Samples!E5</f>
        <v>BE2021/03_W08_GPUMP_Inlet1</v>
      </c>
      <c r="C5" s="133">
        <v>1.8666666666666665</v>
      </c>
      <c r="F5" s="42" t="s">
        <v>407</v>
      </c>
      <c r="G5" s="42" t="s">
        <v>401</v>
      </c>
    </row>
    <row r="6" spans="1:7" ht="16.2" customHeight="1" x14ac:dyDescent="0.3">
      <c r="A6" s="41" t="str">
        <f>'[1]Analytical method'!$B$2</f>
        <v>TotalCount (WW)</v>
      </c>
      <c r="B6" s="59" t="str">
        <f>Samples!E6</f>
        <v>BE2021/03_W08_GPUMP_Inlet2</v>
      </c>
      <c r="C6" s="133">
        <v>1.8666666666666665</v>
      </c>
      <c r="F6" s="42" t="s">
        <v>407</v>
      </c>
      <c r="G6" s="42" t="s">
        <v>401</v>
      </c>
    </row>
    <row r="7" spans="1:7" ht="16.2" customHeight="1" x14ac:dyDescent="0.3">
      <c r="A7" s="41" t="str">
        <f>'[1]Analytical method'!$B$2</f>
        <v>TotalCount (WW)</v>
      </c>
      <c r="B7" s="59" t="str">
        <f>Samples!E7</f>
        <v>BE2021/03_W08_GPUMP_Inlet3</v>
      </c>
      <c r="C7" s="133">
        <v>1.8666666666666665</v>
      </c>
      <c r="F7" s="42" t="s">
        <v>407</v>
      </c>
      <c r="G7" s="42" t="s">
        <v>401</v>
      </c>
    </row>
    <row r="8" spans="1:7" ht="16.2" customHeight="1" x14ac:dyDescent="0.3">
      <c r="A8" s="41" t="str">
        <f>'[1]Analytical method'!$B$2</f>
        <v>TotalCount (WW)</v>
      </c>
      <c r="B8" s="59" t="str">
        <f>Samples!E8</f>
        <v>BE2021/03_MOW1_GPUMP_Inlet1</v>
      </c>
      <c r="C8" s="133">
        <v>2.8</v>
      </c>
      <c r="F8" s="42" t="s">
        <v>407</v>
      </c>
      <c r="G8" s="42" t="s">
        <v>401</v>
      </c>
    </row>
    <row r="9" spans="1:7" ht="16.2" customHeight="1" x14ac:dyDescent="0.3">
      <c r="A9" s="41" t="str">
        <f>'[1]Analytical method'!$B$2</f>
        <v>TotalCount (WW)</v>
      </c>
      <c r="B9" s="59" t="str">
        <f>Samples!E9</f>
        <v>BE2021/03_MOW1_GPUMP_Inlet2</v>
      </c>
      <c r="C9" s="133">
        <v>2.8</v>
      </c>
      <c r="F9" s="42" t="s">
        <v>407</v>
      </c>
      <c r="G9" s="42" t="s">
        <v>401</v>
      </c>
    </row>
    <row r="10" spans="1:7" ht="16.2" customHeight="1" x14ac:dyDescent="0.3">
      <c r="A10" s="41" t="str">
        <f>'[1]Analytical method'!$B$2</f>
        <v>TotalCount (WW)</v>
      </c>
      <c r="B10" s="59" t="str">
        <f>Samples!E10</f>
        <v>BE2021/03_MOW1_GPUMP_Inlet3</v>
      </c>
      <c r="C10" s="133">
        <v>5.6</v>
      </c>
      <c r="F10" s="42" t="s">
        <v>407</v>
      </c>
      <c r="G10" s="42" t="s">
        <v>401</v>
      </c>
    </row>
    <row r="11" spans="1:7" ht="16.2" customHeight="1" x14ac:dyDescent="0.3">
      <c r="A11" s="41" t="str">
        <f>'[1]Analytical method'!$B$2</f>
        <v>TotalCount (WW)</v>
      </c>
      <c r="B11" s="59" t="str">
        <f>Samples!E11</f>
        <v>BE2021/03_MOW1_NI5_niskin</v>
      </c>
      <c r="C11" s="133">
        <v>7.4666666666666659</v>
      </c>
      <c r="F11" s="42" t="s">
        <v>407</v>
      </c>
      <c r="G11" s="42" t="s">
        <v>401</v>
      </c>
    </row>
    <row r="12" spans="1:7" ht="16.2" customHeight="1" x14ac:dyDescent="0.3">
      <c r="A12" s="41" t="str">
        <f>'[1]Analytical method'!$B$2</f>
        <v>TotalCount (WW)</v>
      </c>
      <c r="B12" s="59" t="str">
        <f>Samples!E12</f>
        <v>BE2021/03_MOW1_GPUMP_Inlet4</v>
      </c>
      <c r="C12">
        <v>2.8</v>
      </c>
      <c r="F12" s="42" t="s">
        <v>407</v>
      </c>
      <c r="G12" s="42" t="s">
        <v>401</v>
      </c>
    </row>
  </sheetData>
  <dataValidations count="1">
    <dataValidation showInputMessage="1" showErrorMessage="1" sqref="B2:B12" xr:uid="{DA3A334D-B539-4546-A0AD-F73F068F01AB}"/>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3D2AE-E824-459D-A93E-7B15D5AAEB81}">
  <dimension ref="A1:K2"/>
  <sheetViews>
    <sheetView workbookViewId="0">
      <selection activeCell="F14" sqref="F14"/>
    </sheetView>
  </sheetViews>
  <sheetFormatPr defaultColWidth="11.44140625" defaultRowHeight="14.4" x14ac:dyDescent="0.3"/>
  <cols>
    <col min="1" max="1" width="63.21875" customWidth="1"/>
    <col min="6" max="6" width="33.5546875" customWidth="1"/>
  </cols>
  <sheetData>
    <row r="1" spans="1:11" ht="27" thickBot="1" x14ac:dyDescent="0.35">
      <c r="A1" s="85" t="s">
        <v>136</v>
      </c>
      <c r="B1" s="85" t="s">
        <v>137</v>
      </c>
      <c r="C1" s="85" t="s">
        <v>138</v>
      </c>
      <c r="D1" s="85" t="s">
        <v>139</v>
      </c>
      <c r="E1" s="85" t="s">
        <v>140</v>
      </c>
      <c r="F1" s="85" t="s">
        <v>141</v>
      </c>
      <c r="G1" s="85" t="s">
        <v>142</v>
      </c>
      <c r="H1" s="85" t="s">
        <v>143</v>
      </c>
      <c r="I1" s="85" t="s">
        <v>144</v>
      </c>
      <c r="J1" s="85" t="s">
        <v>145</v>
      </c>
      <c r="K1" s="85" t="s">
        <v>146</v>
      </c>
    </row>
    <row r="2" spans="1:11" ht="34.200000000000003" customHeight="1" x14ac:dyDescent="0.3">
      <c r="A2" s="69" t="s">
        <v>387</v>
      </c>
      <c r="B2" s="69" t="s">
        <v>388</v>
      </c>
      <c r="C2" s="2">
        <v>2019</v>
      </c>
      <c r="D2">
        <v>2021</v>
      </c>
      <c r="E2" s="2" t="s">
        <v>389</v>
      </c>
      <c r="F2" s="2" t="s">
        <v>390</v>
      </c>
      <c r="G2" s="126" t="s">
        <v>391</v>
      </c>
      <c r="H2" s="70"/>
      <c r="I2" s="70"/>
      <c r="J2" s="70"/>
      <c r="K2" s="70"/>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4ED67-662E-4A24-8C60-2F7ECE7EE2D4}">
  <dimension ref="A1:S14"/>
  <sheetViews>
    <sheetView zoomScale="90" zoomScaleNormal="90" workbookViewId="0">
      <selection activeCell="K23" sqref="K23"/>
    </sheetView>
  </sheetViews>
  <sheetFormatPr defaultColWidth="8.77734375" defaultRowHeight="14.4" x14ac:dyDescent="0.3"/>
  <cols>
    <col min="1" max="1" width="30.44140625" customWidth="1"/>
    <col min="4" max="4" width="12.77734375" customWidth="1"/>
    <col min="14" max="14" width="11.5546875" bestFit="1" customWidth="1"/>
  </cols>
  <sheetData>
    <row r="1" spans="1:19" ht="52.8" x14ac:dyDescent="0.3">
      <c r="A1" s="134" t="s">
        <v>14</v>
      </c>
      <c r="B1" s="134" t="s">
        <v>74</v>
      </c>
      <c r="C1" s="134" t="s">
        <v>75</v>
      </c>
      <c r="D1" s="107" t="s">
        <v>353</v>
      </c>
      <c r="E1" s="107" t="s">
        <v>354</v>
      </c>
      <c r="F1" s="107" t="s">
        <v>355</v>
      </c>
      <c r="G1" s="107" t="s">
        <v>76</v>
      </c>
      <c r="H1" s="115" t="s">
        <v>356</v>
      </c>
      <c r="I1" s="115" t="s">
        <v>77</v>
      </c>
      <c r="J1" s="115" t="s">
        <v>357</v>
      </c>
      <c r="K1" s="115" t="s">
        <v>78</v>
      </c>
      <c r="L1" s="115" t="s">
        <v>358</v>
      </c>
      <c r="M1" s="115" t="s">
        <v>359</v>
      </c>
      <c r="N1" s="115" t="s">
        <v>360</v>
      </c>
      <c r="O1" s="115" t="s">
        <v>79</v>
      </c>
      <c r="P1" s="107" t="s">
        <v>80</v>
      </c>
      <c r="Q1" s="107" t="s">
        <v>81</v>
      </c>
      <c r="R1" s="107" t="s">
        <v>82</v>
      </c>
      <c r="S1" s="107" t="s">
        <v>83</v>
      </c>
    </row>
    <row r="2" spans="1:19" x14ac:dyDescent="0.3">
      <c r="A2" t="s">
        <v>99</v>
      </c>
      <c r="D2" t="s">
        <v>361</v>
      </c>
      <c r="G2" t="s">
        <v>84</v>
      </c>
      <c r="H2">
        <v>1793</v>
      </c>
      <c r="I2" t="s">
        <v>85</v>
      </c>
      <c r="J2" t="s">
        <v>86</v>
      </c>
      <c r="K2" t="s">
        <v>90</v>
      </c>
      <c r="N2" s="46" t="s">
        <v>169</v>
      </c>
      <c r="O2" t="s">
        <v>87</v>
      </c>
    </row>
    <row r="3" spans="1:19" x14ac:dyDescent="0.3">
      <c r="A3" t="s">
        <v>99</v>
      </c>
      <c r="D3" t="s">
        <v>361</v>
      </c>
      <c r="G3" t="s">
        <v>84</v>
      </c>
      <c r="H3">
        <v>81</v>
      </c>
      <c r="I3" t="s">
        <v>85</v>
      </c>
      <c r="J3" t="s">
        <v>89</v>
      </c>
      <c r="K3" t="s">
        <v>90</v>
      </c>
      <c r="N3" s="47" t="s">
        <v>171</v>
      </c>
      <c r="O3" t="s">
        <v>87</v>
      </c>
    </row>
    <row r="4" spans="1:19" x14ac:dyDescent="0.3">
      <c r="A4" t="s">
        <v>99</v>
      </c>
      <c r="D4" t="s">
        <v>361</v>
      </c>
      <c r="G4" t="s">
        <v>84</v>
      </c>
      <c r="H4">
        <v>148</v>
      </c>
      <c r="I4" t="s">
        <v>85</v>
      </c>
      <c r="J4" t="s">
        <v>89</v>
      </c>
      <c r="K4" t="s">
        <v>101</v>
      </c>
      <c r="N4" s="46" t="s">
        <v>170</v>
      </c>
      <c r="O4" t="s">
        <v>87</v>
      </c>
    </row>
    <row r="5" spans="1:19" x14ac:dyDescent="0.3">
      <c r="A5" t="s">
        <v>99</v>
      </c>
      <c r="D5" t="s">
        <v>361</v>
      </c>
      <c r="G5" t="s">
        <v>84</v>
      </c>
      <c r="H5" s="48">
        <v>438</v>
      </c>
      <c r="I5" s="48" t="s">
        <v>85</v>
      </c>
      <c r="J5" s="48" t="s">
        <v>89</v>
      </c>
      <c r="K5" s="48" t="s">
        <v>90</v>
      </c>
      <c r="L5" s="35"/>
      <c r="M5" s="35"/>
      <c r="N5" s="35"/>
      <c r="O5" s="35" t="s">
        <v>362</v>
      </c>
    </row>
    <row r="6" spans="1:19" s="32" customFormat="1" x14ac:dyDescent="0.3">
      <c r="A6" s="32" t="s">
        <v>99</v>
      </c>
      <c r="D6" s="32" t="s">
        <v>361</v>
      </c>
      <c r="G6" s="32" t="s">
        <v>84</v>
      </c>
      <c r="H6" s="32">
        <v>3149</v>
      </c>
      <c r="I6" s="32" t="s">
        <v>85</v>
      </c>
      <c r="J6" s="32" t="s">
        <v>86</v>
      </c>
      <c r="K6" s="32" t="s">
        <v>100</v>
      </c>
      <c r="N6" s="46" t="s">
        <v>169</v>
      </c>
      <c r="O6" s="32" t="s">
        <v>87</v>
      </c>
    </row>
    <row r="7" spans="1:19" x14ac:dyDescent="0.3">
      <c r="A7" t="s">
        <v>111</v>
      </c>
      <c r="D7" t="s">
        <v>361</v>
      </c>
      <c r="G7" t="s">
        <v>84</v>
      </c>
      <c r="H7">
        <v>394</v>
      </c>
      <c r="I7" t="s">
        <v>85</v>
      </c>
      <c r="J7" t="s">
        <v>86</v>
      </c>
      <c r="K7" t="s">
        <v>90</v>
      </c>
      <c r="N7" s="46" t="s">
        <v>168</v>
      </c>
      <c r="O7" t="s">
        <v>87</v>
      </c>
    </row>
    <row r="8" spans="1:19" x14ac:dyDescent="0.3">
      <c r="A8" t="s">
        <v>111</v>
      </c>
      <c r="D8" t="s">
        <v>361</v>
      </c>
      <c r="G8" t="s">
        <v>84</v>
      </c>
      <c r="H8">
        <v>4627</v>
      </c>
      <c r="I8" t="s">
        <v>85</v>
      </c>
      <c r="J8" t="s">
        <v>86</v>
      </c>
      <c r="K8" t="s">
        <v>90</v>
      </c>
      <c r="N8" s="46" t="s">
        <v>169</v>
      </c>
      <c r="O8" t="s">
        <v>87</v>
      </c>
    </row>
    <row r="9" spans="1:19" x14ac:dyDescent="0.3">
      <c r="A9" t="s">
        <v>111</v>
      </c>
      <c r="D9" t="s">
        <v>361</v>
      </c>
      <c r="G9" t="s">
        <v>84</v>
      </c>
      <c r="H9">
        <v>120</v>
      </c>
      <c r="I9" t="s">
        <v>85</v>
      </c>
      <c r="J9" t="s">
        <v>89</v>
      </c>
      <c r="K9" t="s">
        <v>103</v>
      </c>
      <c r="N9" s="46" t="s">
        <v>170</v>
      </c>
      <c r="O9" t="s">
        <v>87</v>
      </c>
    </row>
    <row r="10" spans="1:19" x14ac:dyDescent="0.3">
      <c r="A10" t="s">
        <v>111</v>
      </c>
      <c r="D10" t="s">
        <v>361</v>
      </c>
      <c r="G10" t="s">
        <v>84</v>
      </c>
      <c r="H10">
        <v>1194</v>
      </c>
      <c r="I10" t="s">
        <v>85</v>
      </c>
      <c r="J10" t="s">
        <v>86</v>
      </c>
      <c r="K10" t="s">
        <v>90</v>
      </c>
      <c r="N10" s="46" t="s">
        <v>169</v>
      </c>
      <c r="O10" t="s">
        <v>87</v>
      </c>
    </row>
    <row r="11" spans="1:19" s="37" customFormat="1" x14ac:dyDescent="0.3">
      <c r="A11" s="37" t="s">
        <v>363</v>
      </c>
      <c r="D11" s="37" t="s">
        <v>364</v>
      </c>
      <c r="G11" s="37" t="s">
        <v>365</v>
      </c>
      <c r="H11" s="37">
        <v>1</v>
      </c>
      <c r="I11" s="37" t="s">
        <v>113</v>
      </c>
      <c r="J11" s="37" t="s">
        <v>366</v>
      </c>
      <c r="K11" s="37" t="s">
        <v>112</v>
      </c>
    </row>
    <row r="12" spans="1:19" x14ac:dyDescent="0.3">
      <c r="A12" t="s">
        <v>363</v>
      </c>
      <c r="D12" t="s">
        <v>364</v>
      </c>
      <c r="G12" t="s">
        <v>365</v>
      </c>
      <c r="H12">
        <v>1</v>
      </c>
      <c r="I12" t="s">
        <v>113</v>
      </c>
      <c r="J12" t="s">
        <v>89</v>
      </c>
      <c r="K12" t="s">
        <v>367</v>
      </c>
    </row>
    <row r="13" spans="1:19" x14ac:dyDescent="0.3">
      <c r="A13" t="s">
        <v>363</v>
      </c>
      <c r="D13" t="s">
        <v>364</v>
      </c>
      <c r="G13" t="s">
        <v>365</v>
      </c>
      <c r="H13">
        <v>4</v>
      </c>
      <c r="I13" t="s">
        <v>113</v>
      </c>
      <c r="J13" t="s">
        <v>89</v>
      </c>
      <c r="K13" t="s">
        <v>103</v>
      </c>
    </row>
    <row r="14" spans="1:19" s="32" customFormat="1" x14ac:dyDescent="0.3">
      <c r="A14" s="32" t="s">
        <v>363</v>
      </c>
      <c r="D14" s="32" t="s">
        <v>364</v>
      </c>
      <c r="G14" s="32" t="s">
        <v>365</v>
      </c>
      <c r="H14" s="32">
        <v>15</v>
      </c>
      <c r="I14" s="32" t="s">
        <v>113</v>
      </c>
      <c r="J14" s="32" t="s">
        <v>366</v>
      </c>
      <c r="K14" s="32" t="s">
        <v>112</v>
      </c>
    </row>
  </sheetData>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89AFD61383BAE4FAD948A3814CED864" ma:contentTypeVersion="15" ma:contentTypeDescription="Crée un document." ma:contentTypeScope="" ma:versionID="d6ffaf401a323fbb61328a7fd25cd7a4">
  <xsd:schema xmlns:xsd="http://www.w3.org/2001/XMLSchema" xmlns:xs="http://www.w3.org/2001/XMLSchema" xmlns:p="http://schemas.microsoft.com/office/2006/metadata/properties" xmlns:ns2="9b4a3f5f-2473-442b-8cc7-e94b35f0f0ad" xmlns:ns3="3060c80a-0337-4a2c-a754-507e32ffde3c" targetNamespace="http://schemas.microsoft.com/office/2006/metadata/properties" ma:root="true" ma:fieldsID="bf8d2e6e4bbd72be9eee5d5da7e36066" ns2:_="" ns3:_="">
    <xsd:import namespace="9b4a3f5f-2473-442b-8cc7-e94b35f0f0ad"/>
    <xsd:import namespace="3060c80a-0337-4a2c-a754-507e32ffde3c"/>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3:SharedWithUsers" minOccurs="0"/>
                <xsd:element ref="ns3:SharedWithDetails" minOccurs="0"/>
                <xsd:element ref="ns2:MediaServiceSearchProperti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b4a3f5f-2473-442b-8cc7-e94b35f0f0a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3" nillable="true" ma:taxonomy="true" ma:internalName="lcf76f155ced4ddcb4097134ff3c332f" ma:taxonomyFieldName="MediaServiceImageTags" ma:displayName="Balises d’images" ma:readOnly="false" ma:fieldId="{5cf76f15-5ced-4ddc-b409-7134ff3c332f}" ma:taxonomyMulti="true" ma:sspId="887cc964-1fad-4322-8c46-b34bf6284195"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060c80a-0337-4a2c-a754-507e32ffde3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487fe21-4b75-447a-93bf-eb02ec3891a3}" ma:internalName="TaxCatchAll" ma:showField="CatchAllData" ma:web="3060c80a-0337-4a2c-a754-507e32ffde3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b4a3f5f-2473-442b-8cc7-e94b35f0f0ad">
      <Terms xmlns="http://schemas.microsoft.com/office/infopath/2007/PartnerControls"/>
    </lcf76f155ced4ddcb4097134ff3c332f>
    <TaxCatchAll xmlns="3060c80a-0337-4a2c-a754-507e32ffde3c" xsi:nil="true"/>
  </documentManagement>
</p:properties>
</file>

<file path=customXml/itemProps1.xml><?xml version="1.0" encoding="utf-8"?>
<ds:datastoreItem xmlns:ds="http://schemas.openxmlformats.org/officeDocument/2006/customXml" ds:itemID="{32168EFA-9931-4BB3-81BC-1D9285A9EE31}"/>
</file>

<file path=customXml/itemProps2.xml><?xml version="1.0" encoding="utf-8"?>
<ds:datastoreItem xmlns:ds="http://schemas.openxmlformats.org/officeDocument/2006/customXml" ds:itemID="{F5632912-2E8F-4551-94B1-D3A0106FE44F}"/>
</file>

<file path=customXml/itemProps3.xml><?xml version="1.0" encoding="utf-8"?>
<ds:datastoreItem xmlns:ds="http://schemas.openxmlformats.org/officeDocument/2006/customXml" ds:itemID="{2538A752-D67E-4BCB-9C5A-94DAB6AB6C2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Campaigns</vt:lpstr>
      <vt:lpstr>Stations</vt:lpstr>
      <vt:lpstr>Samples</vt:lpstr>
      <vt:lpstr>Meta Info</vt:lpstr>
      <vt:lpstr>litter_values</vt:lpstr>
      <vt:lpstr>Analytical method</vt:lpstr>
      <vt:lpstr>Detection limits</vt:lpstr>
      <vt:lpstr>Project</vt:lpstr>
      <vt:lpstr>Controls Results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Karien De Cauwer</dc:creator>
  <cp:keywords/>
  <dc:description/>
  <cp:lastModifiedBy>Hong Minh Le</cp:lastModifiedBy>
  <cp:revision/>
  <dcterms:created xsi:type="dcterms:W3CDTF">2021-03-02T11:32:41Z</dcterms:created>
  <dcterms:modified xsi:type="dcterms:W3CDTF">2025-01-21T21:57:41Z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0x010100589AFD61383BAE4FAD948A3814CED864</vt:lpwstr>
  </property>
</Properties>
</file>